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30" yWindow="600" windowWidth="18015" windowHeight="9900" firstSheet="21" activeTab="24"/>
  </bookViews>
  <sheets>
    <sheet name="預告統計資料發布時間表" sheetId="1" r:id="rId1"/>
    <sheet name="背景說明" sheetId="2" r:id="rId2"/>
    <sheet name="108年12月公庫收支" sheetId="3" r:id="rId3"/>
    <sheet name="109年1月公庫收支-歲入" sheetId="4" r:id="rId4"/>
    <sheet name="109年1月公庫收支-歲出" sheetId="5" r:id="rId5"/>
    <sheet name="109年2月公庫收支-歲入" sheetId="6" r:id="rId6"/>
    <sheet name="109年2月公庫收支-歲出" sheetId="7" r:id="rId7"/>
    <sheet name="109年3月公庫收支-歲入" sheetId="8" r:id="rId8"/>
    <sheet name="109年3月公庫收支-歲出" sheetId="9" r:id="rId9"/>
    <sheet name="109年4月公庫收支-歲入" sheetId="10" r:id="rId10"/>
    <sheet name="109年4月公庫收支-歲出" sheetId="11" r:id="rId11"/>
    <sheet name="109年5月公庫收支-歲入" sheetId="12" r:id="rId12"/>
    <sheet name="109年5月公庫收支-歲出" sheetId="13" r:id="rId13"/>
    <sheet name="109年6月公庫收支-歲入" sheetId="14" r:id="rId14"/>
    <sheet name="109年6月公庫收支-歲出" sheetId="15" r:id="rId15"/>
    <sheet name="109年7月公庫收支-歲入" sheetId="16" r:id="rId16"/>
    <sheet name="109年7月公庫收支-歲出" sheetId="17" r:id="rId17"/>
    <sheet name="109年8月公庫收支-歲入" sheetId="18" r:id="rId18"/>
    <sheet name="109年8月公庫收支-歲出" sheetId="19" r:id="rId19"/>
    <sheet name="109年9月公庫收支-歲入" sheetId="20" r:id="rId20"/>
    <sheet name="109年9月公庫收支-歲出" sheetId="21" r:id="rId21"/>
    <sheet name="109年10月公庫收支-歲入" sheetId="22" r:id="rId22"/>
    <sheet name="109年10月公庫收支-歲出" sheetId="23" r:id="rId23"/>
    <sheet name="109年11月公庫收支-歲入" sheetId="24" r:id="rId24"/>
    <sheet name="109年11月公庫收支-歲出" sheetId="25" r:id="rId25"/>
  </sheets>
  <definedNames>
    <definedName name="_102年5月">'預告統計資料發布時間表'!$H$13</definedName>
    <definedName name="_xlnm.Print_Area" localSheetId="1">'背景說明'!$A$1:$A$61</definedName>
    <definedName name="_xlnm.Print_Titles" localSheetId="9">'109年4月公庫收支-歲入'!$1:$2</definedName>
    <definedName name="_xlnm.Print_Titles" localSheetId="10">'109年4月公庫收支-歲出'!$1:$2</definedName>
    <definedName name="鄉鎮資料">'背景說明'!$A$46</definedName>
    <definedName name="臺東縣各鄉鎮市公庫收支月報">'背景說明'!$A$33</definedName>
    <definedName name="臺東縣卑南鄉公庫收支月報">'預告統計資料發布時間表'!$B$11</definedName>
  </definedNames>
  <calcPr fullCalcOnLoad="1"/>
</workbook>
</file>

<file path=xl/sharedStrings.xml><?xml version="1.0" encoding="utf-8"?>
<sst xmlns="http://schemas.openxmlformats.org/spreadsheetml/2006/main" count="7344" uniqueCount="406">
  <si>
    <t>臺東縣太麻里鄉公所</t>
  </si>
  <si>
    <t>預告統計資料發布時間表</t>
  </si>
  <si>
    <t>聯絡人：蔡玉慧</t>
  </si>
  <si>
    <t>服務單位：臺東縣太麻里鄉公所主計室</t>
  </si>
  <si>
    <t>電話：089-781301#25</t>
  </si>
  <si>
    <t>傳真：089-781477</t>
  </si>
  <si>
    <t>上次預告日期: 107年12月6日</t>
  </si>
  <si>
    <t>電子信箱：m10881@nt.taimali.gov.tw</t>
  </si>
  <si>
    <t>本次預告日期: 108年12月19日</t>
  </si>
  <si>
    <t>資料
種類</t>
  </si>
  <si>
    <t>資料項目</t>
  </si>
  <si>
    <t>發布形式</t>
  </si>
  <si>
    <t>預          定          發          布          時          間</t>
  </si>
  <si>
    <t>備註</t>
  </si>
  <si>
    <t>108年12月</t>
  </si>
  <si>
    <t>109年1月</t>
  </si>
  <si>
    <t>109年2月</t>
  </si>
  <si>
    <t>109年3月</t>
  </si>
  <si>
    <t>109年4月</t>
  </si>
  <si>
    <t>109年5月</t>
  </si>
  <si>
    <t>109年6月</t>
  </si>
  <si>
    <t>109年7月</t>
  </si>
  <si>
    <t>109年8月</t>
  </si>
  <si>
    <t>109年9月</t>
  </si>
  <si>
    <t>109年10月</t>
  </si>
  <si>
    <t>109年11月</t>
  </si>
  <si>
    <t>109年12月</t>
  </si>
  <si>
    <t>財政
統計</t>
  </si>
  <si>
    <t>臺東縣太麻里鄉公庫收支月報</t>
  </si>
  <si>
    <t>報表網路-報表</t>
  </si>
  <si>
    <t>(108年11月)</t>
  </si>
  <si>
    <t>(108年12月)</t>
  </si>
  <si>
    <t>(109年1月)</t>
  </si>
  <si>
    <t>(109年2月)</t>
  </si>
  <si>
    <t>(109年3月)</t>
  </si>
  <si>
    <t>(109年4月)</t>
  </si>
  <si>
    <t>(109年5月)</t>
  </si>
  <si>
    <t>(109年6月)</t>
  </si>
  <si>
    <t>(109年7月)</t>
  </si>
  <si>
    <t>(109年8月)</t>
  </si>
  <si>
    <t>(109年9月)</t>
  </si>
  <si>
    <t>(109年10月)</t>
  </si>
  <si>
    <t>(109年11月)</t>
  </si>
  <si>
    <r>
      <t>「臺東縣太麻里鄉公所公庫收支</t>
    </r>
    <r>
      <rPr>
        <b/>
        <sz val="14"/>
        <color indexed="53"/>
        <rFont val="標楷體"/>
        <family val="4"/>
      </rPr>
      <t>月報</t>
    </r>
    <r>
      <rPr>
        <b/>
        <sz val="14"/>
        <color indexed="8"/>
        <rFont val="標楷體"/>
        <family val="4"/>
      </rPr>
      <t>」統計資料背景說明</t>
    </r>
  </si>
  <si>
    <t>回發布時間表</t>
  </si>
  <si>
    <t>資料種類：財政統計</t>
  </si>
  <si>
    <t>資料項目：臺東縣太麻里鄉公所公庫收支月報</t>
  </si>
  <si>
    <t>一、發布及編製機關單位</t>
  </si>
  <si>
    <t>＊發布機關、單位：臺東縣太麻里鄉公所主計室</t>
  </si>
  <si>
    <t>＊編製單位： 臺東縣太麻里鄉公所主計室</t>
  </si>
  <si>
    <t>＊聯絡電話：089-781301#25</t>
  </si>
  <si>
    <t>＊傳真：089-781477</t>
  </si>
  <si>
    <t>＊電子信箱：a803ok@nt.taimali.gov.tw</t>
  </si>
  <si>
    <t>二、發布形式</t>
  </si>
  <si>
    <r>
      <t>＊</t>
    </r>
    <r>
      <rPr>
        <sz val="7"/>
        <color indexed="8"/>
        <rFont val="Times New Roman"/>
        <family val="1"/>
      </rPr>
      <t xml:space="preserve">     </t>
    </r>
    <r>
      <rPr>
        <sz val="14"/>
        <color indexed="8"/>
        <rFont val="標楷體"/>
        <family val="4"/>
      </rPr>
      <t xml:space="preserve">書面：       （ ）新聞稿   （◎）報表  </t>
    </r>
  </si>
  <si>
    <t>三、資料範圍、週期及時效</t>
  </si>
  <si>
    <t>＊統計地區範圍及對象：臺東縣卑南鄉公所公庫歲入及歲出等收支之實際數。</t>
  </si>
  <si>
    <t>＊統計標準時間：本月資料為本月一日至月底之事實為準，累計資料由本年度一月至本年度結束會計整理期間結束之事實為準。</t>
  </si>
  <si>
    <t>＊統計項目定義：</t>
  </si>
  <si>
    <t>（一）經資門收支：參照預算法、財政收支劃分法及其他有關法令規定之收支科目定義分列歲入及歲出科目。經常門收入主要包括稅課收入、規費、罰款、財產收入等，經常門支出主要包括公教人員薪資、事務費、債務利息支出等。資本門收入為政府因減少資產及收回投資而發生的收入，資本門支出為政府因增置或擴充、改良資產及增加投資而發生的支出。</t>
  </si>
  <si>
    <t xml:space="preserve">（二）融資性收支：因舉債及償債所發生的收支。 </t>
  </si>
  <si>
    <t>（三）本期結存：本月收入總計－本月支出總計。</t>
  </si>
  <si>
    <t>＊統計單位：新台幣千元。</t>
  </si>
  <si>
    <t>＊統計分類：分本年度及以前年度。</t>
  </si>
  <si>
    <t>＊發布週期（指資料編製或產生之頻率，如月、季、年等）：月。</t>
  </si>
  <si>
    <t>＊時效（指統計標準時間至資料發布時間之間隔時間）：十五天。</t>
  </si>
  <si>
    <t>＊資料變革：無。</t>
  </si>
  <si>
    <t>四、公開資料發布訊息</t>
  </si>
  <si>
    <t>＊預告發布日期（含預告方式及週期）：次月二十日前以統計報表發布，其中12月及次年元月整理期間之資料於次年2月底前發布。</t>
  </si>
  <si>
    <t>＊同步發送單位（說明資料發布時同步發送之單位或可同步查得該資料之網址）：臺東縣政府主計處。</t>
  </si>
  <si>
    <t>五、資料品質</t>
  </si>
  <si>
    <t>＊統計指標編製方法與資料來源說明：收入以縣庫每日收入為準；支出依主計處提供資料彙編。</t>
  </si>
  <si>
    <t>＊統計資料交叉查核及確保資料合理性之機制（說明各項資料之相互關係及不同資料來源之相關統計差異性）：各項收支數額合計應等於總計數額。</t>
  </si>
  <si>
    <t>六、須注意及預定改變之事項（說明預定修正之資料、定義、統計方法等及其修正原因）：無。</t>
  </si>
  <si>
    <t>七、其他事項：無。</t>
  </si>
  <si>
    <r>
      <t>「臺東縣太麻里鄉公所統計</t>
    </r>
    <r>
      <rPr>
        <b/>
        <sz val="14"/>
        <color indexed="53"/>
        <rFont val="標楷體"/>
        <family val="4"/>
      </rPr>
      <t>年報</t>
    </r>
    <r>
      <rPr>
        <b/>
        <sz val="14"/>
        <color indexed="8"/>
        <rFont val="標楷體"/>
        <family val="4"/>
      </rPr>
      <t>」統計資料背景說明</t>
    </r>
  </si>
  <si>
    <t>資料種類：其他統計</t>
  </si>
  <si>
    <t>資料項目：臺東縣太麻里鄉公所統計年報</t>
  </si>
  <si>
    <t>＊編製單位：臺東縣太麻里鄉公所主計室</t>
  </si>
  <si>
    <t>＊統計地區範圍及對象：臺東縣卑南鄉公所各類資料均為統計對象。</t>
  </si>
  <si>
    <t>＊統計標準時間：靜態資料以每年12月底之事實為準，動態資料以每年1月1日至12月31日之事實為準。</t>
  </si>
  <si>
    <t>視各統計項目而定。</t>
  </si>
  <si>
    <t>＊統計單位：視各統計項目而定。</t>
  </si>
  <si>
    <t>＊統計分類：視各統計項目而定。</t>
  </si>
  <si>
    <t>＊發布週期（指資料編製或產生之頻率，如月、季、年等）：按年。</t>
  </si>
  <si>
    <t>＊時效（指統計標準時間至資料發布時間之間隔時間）：9個月又30日。</t>
  </si>
  <si>
    <t>＊預告發布日期（含預告方式及週期）：每年十月底前以電子書刊發布。</t>
  </si>
  <si>
    <t>＊同步發送單位（說明資料發布時同步發送之單位或可同步查得該資料之網址）：無。</t>
  </si>
  <si>
    <t>＊統計指標編製方法與資料來源說明：臺東縣太麻里鄉公所各業務機關所造送之統計報表、本室直接向有關機關蒐集或向民間調查所獲得之資料。</t>
  </si>
  <si>
    <t>＊統計資料交叉查核及確保資料合理性之機制（說明各項資料之相互關係及不同資料來源之相關統計差異性）：為確保資料品質，運用電腦程式進行檢誤，對於異常資料再請各相關機關補正。</t>
  </si>
  <si>
    <t>公開類</t>
  </si>
  <si>
    <t>編製機關:台東縣太麻里鄉公所</t>
  </si>
  <si>
    <t>月  報</t>
  </si>
  <si>
    <t>次月五日前編報,十二月份於次年一月二十日前編報送府</t>
  </si>
  <si>
    <t xml:space="preserve">表    號: 20902-00-02-2  </t>
  </si>
  <si>
    <t xml:space="preserve">   各 鄉 鎮 市 公 庫 收 支    </t>
  </si>
  <si>
    <t>共  6  頁      第  1  頁</t>
  </si>
  <si>
    <t>中華民國108年12月     (108年度 )</t>
  </si>
  <si>
    <t>單位:新台幣 元</t>
  </si>
  <si>
    <t>科    目    別</t>
  </si>
  <si>
    <t>合          計</t>
  </si>
  <si>
    <t>本 年 度 收 入</t>
  </si>
  <si>
    <t>以 前 年 度 收 入</t>
  </si>
  <si>
    <t>款</t>
  </si>
  <si>
    <t>項</t>
  </si>
  <si>
    <t>目</t>
  </si>
  <si>
    <t>名    稱</t>
  </si>
  <si>
    <t>本    月</t>
  </si>
  <si>
    <t xml:space="preserve">累    計 </t>
  </si>
  <si>
    <t>累    計</t>
  </si>
  <si>
    <t xml:space="preserve">  </t>
  </si>
  <si>
    <t xml:space="preserve"> 經   常   門 ( 計 )        </t>
  </si>
  <si>
    <t xml:space="preserve">   稅  課  收  入           </t>
  </si>
  <si>
    <t xml:space="preserve">     房    屋    稅         </t>
  </si>
  <si>
    <t xml:space="preserve">     契          稅         </t>
  </si>
  <si>
    <t xml:space="preserve">     娛    樂    稅         </t>
  </si>
  <si>
    <t xml:space="preserve">     遺 產 及 贈 與 稅      </t>
  </si>
  <si>
    <t xml:space="preserve">     土    地    稅         </t>
  </si>
  <si>
    <t xml:space="preserve">       田        賦         </t>
  </si>
  <si>
    <t xml:space="preserve">       地   價   稅         </t>
  </si>
  <si>
    <t xml:space="preserve">     統 籌 分 配 稅         </t>
  </si>
  <si>
    <t xml:space="preserve">     臨 時 課 稅            </t>
  </si>
  <si>
    <t xml:space="preserve">   工程受益費收入           </t>
  </si>
  <si>
    <t xml:space="preserve">   罰款及賠償收入           </t>
  </si>
  <si>
    <t xml:space="preserve">   規  費  收  入           </t>
  </si>
  <si>
    <t xml:space="preserve">   信 託 管 理 收 入        </t>
  </si>
  <si>
    <t xml:space="preserve">   財產收入                 </t>
  </si>
  <si>
    <t xml:space="preserve">      財產孳息              </t>
  </si>
  <si>
    <t xml:space="preserve">      廢舊物資售價          </t>
  </si>
  <si>
    <t xml:space="preserve">   營業盈餘及事業收入       </t>
  </si>
  <si>
    <t xml:space="preserve">     營  業  盈  餘         </t>
  </si>
  <si>
    <t xml:space="preserve">     作  業  賸  餘         </t>
  </si>
  <si>
    <t xml:space="preserve">     投  資  收  益         </t>
  </si>
  <si>
    <t>共  6  頁      第  2  頁</t>
  </si>
  <si>
    <t xml:space="preserve">   補助及協助收入           </t>
  </si>
  <si>
    <t xml:space="preserve">     補  助  收  入         </t>
  </si>
  <si>
    <t xml:space="preserve">     協  助  收  入         </t>
  </si>
  <si>
    <t xml:space="preserve">   捐獻及贈與收入           </t>
  </si>
  <si>
    <t xml:space="preserve">   自治稅捐收入             </t>
  </si>
  <si>
    <t xml:space="preserve">   其他收入                 </t>
  </si>
  <si>
    <t xml:space="preserve"> 資    本    門  ( 計 )     </t>
  </si>
  <si>
    <t xml:space="preserve">   財  產  收  入           </t>
  </si>
  <si>
    <t xml:space="preserve">     財 產 售 價            </t>
  </si>
  <si>
    <t xml:space="preserve">     財 產 作 價            </t>
  </si>
  <si>
    <t xml:space="preserve">     財 產 收 回            </t>
  </si>
  <si>
    <t xml:space="preserve">     廢舊物資售價           </t>
  </si>
  <si>
    <t xml:space="preserve"> 經  資  門  合  計         </t>
  </si>
  <si>
    <t xml:space="preserve">  以前年度結存轉入數        </t>
  </si>
  <si>
    <t xml:space="preserve">  暫    收    款            </t>
  </si>
  <si>
    <t xml:space="preserve">  代    收    款            </t>
  </si>
  <si>
    <t xml:space="preserve">  收 回 以 前 年 度 歲 出 款</t>
  </si>
  <si>
    <t xml:space="preserve">  保    管    款            </t>
  </si>
  <si>
    <t xml:space="preserve">  短期借款                  </t>
  </si>
  <si>
    <t xml:space="preserve">  借入款或透支款            </t>
  </si>
  <si>
    <t xml:space="preserve">融資性庫款收入              </t>
  </si>
  <si>
    <t xml:space="preserve">  賒 借 收 入               </t>
  </si>
  <si>
    <t xml:space="preserve">本  月  收  入 (總計)       </t>
  </si>
  <si>
    <t xml:space="preserve">上  月  結  存              </t>
  </si>
  <si>
    <t xml:space="preserve">收 入 總 計 + 上 月 結 存   </t>
  </si>
  <si>
    <t xml:space="preserve">全  年  度  預  算  數      </t>
  </si>
  <si>
    <t xml:space="preserve">本  月  分  配  預  算  數  </t>
  </si>
  <si>
    <t xml:space="preserve">截至本月底分配預算累計數    </t>
  </si>
  <si>
    <t>共  6  頁      第  3  頁</t>
  </si>
  <si>
    <t>本 年 度 支  出</t>
  </si>
  <si>
    <t>以 前 年 度 支  出</t>
  </si>
  <si>
    <t xml:space="preserve"> 經   常   門  ( 計 )       </t>
  </si>
  <si>
    <t xml:space="preserve">   一般政務支出             </t>
  </si>
  <si>
    <t xml:space="preserve">     立法支出               </t>
  </si>
  <si>
    <t xml:space="preserve">     行  政  支  出         </t>
  </si>
  <si>
    <t xml:space="preserve">     民  政  支  出         </t>
  </si>
  <si>
    <t xml:space="preserve">     財  務  支  出         </t>
  </si>
  <si>
    <t xml:space="preserve">   教育科學文化支出         </t>
  </si>
  <si>
    <t xml:space="preserve">     教  育  支  出         </t>
  </si>
  <si>
    <t xml:space="preserve">     科  學  支  出         </t>
  </si>
  <si>
    <t xml:space="preserve">     文  化  支  出         </t>
  </si>
  <si>
    <t xml:space="preserve">   經濟發展支出             </t>
  </si>
  <si>
    <t xml:space="preserve">     農  業  支  出         </t>
  </si>
  <si>
    <t xml:space="preserve">     工  業  支  出         </t>
  </si>
  <si>
    <t xml:space="preserve">     交  通  支  出         </t>
  </si>
  <si>
    <t xml:space="preserve">     其他經濟服務支出       </t>
  </si>
  <si>
    <t xml:space="preserve">   社會福利支出             </t>
  </si>
  <si>
    <t xml:space="preserve">     社會保險支出           </t>
  </si>
  <si>
    <t xml:space="preserve">     社會救助支出           </t>
  </si>
  <si>
    <t xml:space="preserve">     福利服務支出           </t>
  </si>
  <si>
    <t xml:space="preserve">     國民就業支出           </t>
  </si>
  <si>
    <t xml:space="preserve">     醫療保健支出           </t>
  </si>
  <si>
    <t>共  6  頁      第  4  頁</t>
  </si>
  <si>
    <t xml:space="preserve">   社區發展及環境保護支出   </t>
  </si>
  <si>
    <t xml:space="preserve">     社區發展支出           </t>
  </si>
  <si>
    <t xml:space="preserve">     環境保護支出           </t>
  </si>
  <si>
    <t xml:space="preserve">   退休撫卹支出             </t>
  </si>
  <si>
    <t xml:space="preserve">     退休撫卹給付支出       </t>
  </si>
  <si>
    <t xml:space="preserve">     退休撫卹業務支出       </t>
  </si>
  <si>
    <t xml:space="preserve">   債務支出                 </t>
  </si>
  <si>
    <t xml:space="preserve">     債務付息支出           </t>
  </si>
  <si>
    <t xml:space="preserve">     債務付息事務支出       </t>
  </si>
  <si>
    <t xml:space="preserve">   協助及補助支出           </t>
  </si>
  <si>
    <t xml:space="preserve">      協助支出              </t>
  </si>
  <si>
    <t xml:space="preserve">   其他支出                 </t>
  </si>
  <si>
    <t>共  6  頁      第  5  頁</t>
  </si>
  <si>
    <t xml:space="preserve"> 資  本  門  (計)           </t>
  </si>
  <si>
    <t xml:space="preserve">     行政支出               </t>
  </si>
  <si>
    <t xml:space="preserve">     民政支出               </t>
  </si>
  <si>
    <t xml:space="preserve">     財務支出               </t>
  </si>
  <si>
    <t xml:space="preserve">     教育支出               </t>
  </si>
  <si>
    <t xml:space="preserve">     科學支出               </t>
  </si>
  <si>
    <t xml:space="preserve">     文化支出               </t>
  </si>
  <si>
    <t xml:space="preserve">     農業支出               </t>
  </si>
  <si>
    <t xml:space="preserve">     工業支出               </t>
  </si>
  <si>
    <t xml:space="preserve">     交通支出               </t>
  </si>
  <si>
    <t>共  6  頁      第  6  頁</t>
  </si>
  <si>
    <t xml:space="preserve"> 經   資   門   合   計     </t>
  </si>
  <si>
    <t xml:space="preserve"> 預  撥  經  費             </t>
  </si>
  <si>
    <t xml:space="preserve"> 墊       付       款       </t>
  </si>
  <si>
    <t xml:space="preserve"> 預  付  費  用             </t>
  </si>
  <si>
    <t xml:space="preserve"> 退 還 以 前 年 度 歲 入 款 </t>
  </si>
  <si>
    <t xml:space="preserve"> 其 他 支 出 (預算外)       </t>
  </si>
  <si>
    <t xml:space="preserve"> 保       管       款       </t>
  </si>
  <si>
    <t xml:space="preserve">融資性庫款支出              </t>
  </si>
  <si>
    <t xml:space="preserve"> 債務還本支出               </t>
  </si>
  <si>
    <t xml:space="preserve">本  月  支  出 (總計)       </t>
  </si>
  <si>
    <t xml:space="preserve">本  月  結  存              </t>
  </si>
  <si>
    <t xml:space="preserve">支 出 總 計 + 本 月 結 存   </t>
  </si>
  <si>
    <t xml:space="preserve">加:本月底未兌付支票款       </t>
  </si>
  <si>
    <t xml:space="preserve">本 月 公 庫 實 際 結 存     </t>
  </si>
  <si>
    <t>資料來源:根據各鄉鎮市公庫收支資料編製</t>
  </si>
  <si>
    <t>填表說明:本表編製三份,一份送縣政府財政局(處),一份送主計室,一份自存</t>
  </si>
  <si>
    <t>中華民國      年      月      日</t>
  </si>
  <si>
    <t>填  表                    審  核                    主辦業務人員                    機關長官</t>
  </si>
  <si>
    <t xml:space="preserve">                                                    主辦會計人員</t>
  </si>
  <si>
    <t>科目及代號</t>
  </si>
  <si>
    <t>合    計</t>
  </si>
  <si>
    <t>本   年   度   收   入</t>
  </si>
  <si>
    <t>以   前   年   度   收   入</t>
  </si>
  <si>
    <t>名      稱</t>
  </si>
  <si>
    <t>本   月</t>
  </si>
  <si>
    <t>累  計</t>
  </si>
  <si>
    <t>經　　資　　門　(合計)</t>
  </si>
  <si>
    <t>經　　常　　門　(小計)</t>
  </si>
  <si>
    <t>01</t>
  </si>
  <si>
    <t>稅課收入</t>
  </si>
  <si>
    <t>02</t>
  </si>
  <si>
    <t>　遺產及贈與稅</t>
  </si>
  <si>
    <t>　　遺產稅</t>
  </si>
  <si>
    <t>13</t>
  </si>
  <si>
    <t>　土地稅</t>
  </si>
  <si>
    <t>　　地價稅</t>
  </si>
  <si>
    <t>14</t>
  </si>
  <si>
    <t>　房屋稅</t>
  </si>
  <si>
    <t>　　房屋稅</t>
  </si>
  <si>
    <t>15</t>
  </si>
  <si>
    <t>　契稅</t>
  </si>
  <si>
    <t>　　契稅</t>
  </si>
  <si>
    <t>16</t>
  </si>
  <si>
    <t>　娛樂稅</t>
  </si>
  <si>
    <t>　　娛樂稅</t>
  </si>
  <si>
    <t>17</t>
  </si>
  <si>
    <t>　統籌分配稅</t>
  </si>
  <si>
    <t>　　普通統籌</t>
  </si>
  <si>
    <t>04</t>
  </si>
  <si>
    <t>罰款及賠償收入</t>
  </si>
  <si>
    <t>　罰金罰鍰及怠金</t>
  </si>
  <si>
    <t>　　罰金罰鍰</t>
  </si>
  <si>
    <t>05</t>
  </si>
  <si>
    <t>規費收入</t>
  </si>
  <si>
    <t>　行政規費收入</t>
  </si>
  <si>
    <t>　　證照費</t>
  </si>
  <si>
    <t>03</t>
  </si>
  <si>
    <t>　使用規費收入</t>
  </si>
  <si>
    <t>　　資料使用費</t>
  </si>
  <si>
    <t>06</t>
  </si>
  <si>
    <t>　　場地設施使用費</t>
  </si>
  <si>
    <t>08</t>
  </si>
  <si>
    <t>　　道路使用費</t>
  </si>
  <si>
    <t>07</t>
  </si>
  <si>
    <t>財產收入</t>
  </si>
  <si>
    <t>　財產孳息</t>
  </si>
  <si>
    <t>　　租金收入</t>
  </si>
  <si>
    <t>　廢舊物資售價</t>
  </si>
  <si>
    <t>　　廢舊物資售價</t>
  </si>
  <si>
    <t>09</t>
  </si>
  <si>
    <t>補助及協助收入</t>
  </si>
  <si>
    <t>　上級政府補助收入</t>
  </si>
  <si>
    <t>　　一般性補助收入</t>
  </si>
  <si>
    <t>　　計畫型補助收入</t>
  </si>
  <si>
    <t>10</t>
  </si>
  <si>
    <t>捐獻及贈與收入</t>
  </si>
  <si>
    <t>　捐獻收入</t>
  </si>
  <si>
    <t>　　一般捐獻</t>
  </si>
  <si>
    <t>12</t>
  </si>
  <si>
    <t>其他收入</t>
  </si>
  <si>
    <t>　學雜費收入</t>
  </si>
  <si>
    <t>　　學雜費收入</t>
  </si>
  <si>
    <t>　雜項收入</t>
  </si>
  <si>
    <t>　　廢棄物清理費</t>
  </si>
  <si>
    <t>　　其他雜項收入</t>
  </si>
  <si>
    <t>資　　本　　門　(小計)</t>
  </si>
  <si>
    <t>收　入　總　計</t>
  </si>
  <si>
    <t>本   年   度   支   出</t>
  </si>
  <si>
    <t>以   前   年   度   支   出</t>
  </si>
  <si>
    <t>一般政務支出</t>
  </si>
  <si>
    <t>32</t>
  </si>
  <si>
    <t>　行政支出</t>
  </si>
  <si>
    <t>　　一般行政</t>
  </si>
  <si>
    <t>　　主計業務</t>
  </si>
  <si>
    <t>　　人事業務</t>
  </si>
  <si>
    <t>　　施政計畫綜合業務</t>
  </si>
  <si>
    <t>33</t>
  </si>
  <si>
    <t>　立法支出</t>
  </si>
  <si>
    <t>　　議事業務</t>
  </si>
  <si>
    <t>37</t>
  </si>
  <si>
    <t>　民政支出</t>
  </si>
  <si>
    <t>　　民政業務</t>
  </si>
  <si>
    <t>　　役政業務</t>
  </si>
  <si>
    <t>　　原住民族業務</t>
  </si>
  <si>
    <t>　　公墓管理</t>
  </si>
  <si>
    <t>教育科學文化支出</t>
  </si>
  <si>
    <t>51</t>
  </si>
  <si>
    <t>　教育支出</t>
  </si>
  <si>
    <t>　　教育管理與輔導</t>
  </si>
  <si>
    <t>　　幼兒管理</t>
  </si>
  <si>
    <t>53</t>
  </si>
  <si>
    <t>　文化支出</t>
  </si>
  <si>
    <t>　　館務行政</t>
  </si>
  <si>
    <t>經濟發展支出</t>
  </si>
  <si>
    <t>56</t>
  </si>
  <si>
    <t>　農業支出</t>
  </si>
  <si>
    <t>　　農業管理與業務</t>
  </si>
  <si>
    <t>　　水土保持</t>
  </si>
  <si>
    <t>　　水利行政</t>
  </si>
  <si>
    <t>58</t>
  </si>
  <si>
    <t>　交通支出</t>
  </si>
  <si>
    <t>　　交通管理業務</t>
  </si>
  <si>
    <t>59</t>
  </si>
  <si>
    <t>　其他經濟服務支出</t>
  </si>
  <si>
    <t>　　公園與路燈管理</t>
  </si>
  <si>
    <t>　　市場管理</t>
  </si>
  <si>
    <t>社會福利支出</t>
  </si>
  <si>
    <t>61</t>
  </si>
  <si>
    <t>　社會保險支出</t>
  </si>
  <si>
    <t>　　健保業務</t>
  </si>
  <si>
    <t>63</t>
  </si>
  <si>
    <t>　福利服務支出</t>
  </si>
  <si>
    <t>　　社政業務</t>
  </si>
  <si>
    <t>社區發展及環境保護支出</t>
  </si>
  <si>
    <t>71</t>
  </si>
  <si>
    <t>　環境保護支出</t>
  </si>
  <si>
    <t>　　環保業務</t>
  </si>
  <si>
    <t>退休撫卹支出</t>
  </si>
  <si>
    <t>76</t>
  </si>
  <si>
    <t>　退休撫卹給付支出</t>
  </si>
  <si>
    <t>　　公務人員退休給付</t>
  </si>
  <si>
    <t>補助及其他支出</t>
  </si>
  <si>
    <t>89</t>
  </si>
  <si>
    <t>　其他支出</t>
  </si>
  <si>
    <t>　　公務人員各項補助</t>
  </si>
  <si>
    <t>90</t>
  </si>
  <si>
    <t>　　一般建築及設備</t>
  </si>
  <si>
    <t>　　其他公共工程</t>
  </si>
  <si>
    <t>墊付款</t>
  </si>
  <si>
    <t>支　出　總　計</t>
  </si>
  <si>
    <t>上　月　結　存</t>
  </si>
  <si>
    <t>本　月　結　存</t>
  </si>
  <si>
    <t>未　兌　付　支　票　款</t>
  </si>
  <si>
    <t>本　月　公　庫　實　際　結　存　數</t>
  </si>
  <si>
    <t>承辦　　　　　　　　　　　單位主管　　　　　　　　　　　主計室　　　　　　　　　　　秘書　　　　　　　　　　　鄉長　　　　　　　　　　　
資料來源：根據本鄉(鎮、市)公庫收入及支出資料編製。　　　　　　　　　　　　　　　　　　　　　　　中華民國  109 年  02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</si>
  <si>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</si>
  <si>
    <t>　　利息收入</t>
  </si>
  <si>
    <t>　　收回以前年度歲出</t>
  </si>
  <si>
    <t>預算外庫款收入</t>
  </si>
  <si>
    <t>暫收款</t>
  </si>
  <si>
    <t>　　政風業務</t>
  </si>
  <si>
    <t>　　地政業務</t>
  </si>
  <si>
    <t>40</t>
  </si>
  <si>
    <t>　財務支出</t>
  </si>
  <si>
    <t>　　財政及公產業務</t>
  </si>
  <si>
    <t>　　工商管理</t>
  </si>
  <si>
    <t>62</t>
  </si>
  <si>
    <t>　社會救助支出</t>
  </si>
  <si>
    <t>　　社會救濟</t>
  </si>
  <si>
    <t>　　公共衛生</t>
  </si>
  <si>
    <t>72</t>
  </si>
  <si>
    <t>　社區發展支出</t>
  </si>
  <si>
    <t>　　社區發展</t>
  </si>
  <si>
    <t>　　賠償準備金</t>
  </si>
  <si>
    <t>預算外庫款支出</t>
  </si>
  <si>
    <t>退還以前年度歲入款</t>
  </si>
  <si>
    <t>承辦人　　　　　　　　　　　主管　　　　　　　　　　　主計室　　　　　　　　　　　秘書　　　　　　　　　　　鄉長　　　　　　　　　　　
資料來源：根據本鄉(鎮、市)公庫收入及支出資料編製。　　　　　　　　　　　　　　　　　　　　　　　中華民國  109 年  03  月  10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</si>
  <si>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贈與稅</t>
  </si>
  <si>
    <t>57</t>
  </si>
  <si>
    <t>　工業支出</t>
  </si>
  <si>
    <t>　　都市計畫</t>
  </si>
  <si>
    <t>　　建管行政</t>
  </si>
  <si>
    <t>承辦人　　　　　　　　　　　主管　　　　　　　　　　　主計室　　　　　　　　　　　秘書　　　　　　　　　　　鄉長　　　　　　　　　　　
資料來源：根據本鄉(鎮、市)公庫收入及支出資料編製。　　　　　　　　　　　　　　　　　　　　　　　中華民國  109 年  04  月  15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</si>
  <si>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109 年  05  月  13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</si>
  <si>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109 年  06  月  08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</si>
  <si>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災害準備金</t>
  </si>
  <si>
    <t>承辦人　　　　　　　　　　　主管　　　　　　　　　　　主計室　　　　　　　　　　　秘書　　　　　　　　　　　鄉長　　　　　　　　　　　
資料來源：根據本鄉(鎮、市)公庫收入及支出資料編製。　　　　　　　　　　　　　　　　　　　　　　　中華民國  109 年  07  月  07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</si>
  <si>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墊付款</t>
  </si>
  <si>
    <t>　　退還以前年度歲入款</t>
  </si>
  <si>
    <t>承辦人　　　　　　　　　　　主管　　　　　　　　　　　主計室　　　　　　　　　　　秘書　　　　　　　　　　　鄉長　　　　　　　　　　　
資料來源：根據本鄉(鎮、市)公庫收入及支出資料編製。　　　　　　　　　　　　　　　　　　　　　　　中華民國  109 年  08  月  13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</si>
  <si>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　　暫收款</t>
  </si>
  <si>
    <t>承辦人　　　　　　　　　　　主管　　　　　　　　　　　主計室　　　　　　　　　　　秘書　　　　　　　　　　　鄉長　　　　　　　　　　　
資料來源：根據本鄉(鎮、市)公庫收入及支出資料編製。　　　　　　　　　　　　　　　　　　　　　　　中華民國  109 年  09  月  15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</si>
  <si>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109 年  10  月  13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</si>
  <si>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109 年  11  月  16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</si>
  <si>
    <t>承辦人　　　　　　　　　　　主管　　　　　　　　　　　主計室　　　　　　　　　　　秘書　　　　　　　　　　　鄉長　　　　　　　　　　　
資料來源：根據本鄉(鎮、市)公庫收入及支出資料編製。　　　　　　　　　　　　　　　　　　　　　　　中華民國  109 年  12  月  11  日   編製
填表說明：1.本表編製3份，1份送本縣財政單位，1份送本鄉(鎮、市)主計室，1份自存。
　　　　　2.本表科目別請列細項，並參考相關法規及財政部「公庫收支網際網路報送相關科目」填列。
備　　註：因四捨五入關係，各表細項加總或與總數未盡相同。</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</si>
</sst>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quot;US$&quot;#,##0_);\(&quot;US$&quot;#,##0\)"/>
    <numFmt numFmtId="24" formatCode="&quot;US$&quot;#,##0_);[Red]\(&quot;US$&quot;#,##0\)"/>
    <numFmt numFmtId="25" formatCode="&quot;US$&quot;#,##0.00_);\(&quot;US$&quot;#,##0.00\)"/>
    <numFmt numFmtId="26" formatCode="&quot;US$&quot;#,##0.00_);[Red]\(&quot;US$&quot;#,##0.00\)"/>
    <numFmt numFmtId="176" formatCode="m&quot;月&quot;d&quot;日&quot;"/>
    <numFmt numFmtId="177" formatCode="hh&quot;:&quot;mm"/>
  </numFmts>
  <fonts count="69">
    <font>
      <sz val="12"/>
      <color rgb="FF000000"/>
      <name val="新細明體"/>
      <family val="1"/>
    </font>
    <font>
      <sz val="12"/>
      <color indexed="8"/>
      <name val="標楷體"/>
      <family val="4"/>
    </font>
    <font>
      <sz val="14"/>
      <color indexed="8"/>
      <name val="標楷體"/>
      <family val="4"/>
    </font>
    <font>
      <b/>
      <sz val="14"/>
      <color indexed="8"/>
      <name val="標楷體"/>
      <family val="4"/>
    </font>
    <font>
      <sz val="9"/>
      <name val="新細明體"/>
      <family val="1"/>
    </font>
    <font>
      <b/>
      <sz val="14"/>
      <color indexed="53"/>
      <name val="標楷體"/>
      <family val="4"/>
    </font>
    <font>
      <sz val="7"/>
      <color indexed="8"/>
      <name val="Times New Roman"/>
      <family val="1"/>
    </font>
    <font>
      <sz val="9"/>
      <name val="標楷體"/>
      <family val="4"/>
    </font>
    <font>
      <sz val="11"/>
      <name val="標楷體"/>
      <family val="4"/>
    </font>
    <font>
      <sz val="12"/>
      <name val="新細明體"/>
      <family val="1"/>
    </font>
    <font>
      <sz val="12"/>
      <color indexed="8"/>
      <name val="新細明體"/>
      <family val="1"/>
    </font>
    <font>
      <sz val="12"/>
      <color indexed="9"/>
      <name val="標楷體"/>
      <family val="4"/>
    </font>
    <font>
      <u val="single"/>
      <sz val="12"/>
      <color indexed="20"/>
      <name val="新細明體"/>
      <family val="1"/>
    </font>
    <font>
      <sz val="12"/>
      <color indexed="60"/>
      <name val="標楷體"/>
      <family val="4"/>
    </font>
    <font>
      <b/>
      <sz val="12"/>
      <color indexed="8"/>
      <name val="標楷體"/>
      <family val="4"/>
    </font>
    <font>
      <sz val="12"/>
      <color indexed="17"/>
      <name val="標楷體"/>
      <family val="4"/>
    </font>
    <font>
      <b/>
      <sz val="12"/>
      <color indexed="52"/>
      <name val="標楷體"/>
      <family val="4"/>
    </font>
    <font>
      <sz val="12"/>
      <color indexed="52"/>
      <name val="標楷體"/>
      <family val="4"/>
    </font>
    <font>
      <u val="single"/>
      <sz val="10"/>
      <color indexed="12"/>
      <name val="新細明體"/>
      <family val="1"/>
    </font>
    <font>
      <i/>
      <sz val="12"/>
      <color indexed="23"/>
      <name val="標楷體"/>
      <family val="4"/>
    </font>
    <font>
      <b/>
      <sz val="18"/>
      <color indexed="56"/>
      <name val="新細明體"/>
      <family val="1"/>
    </font>
    <font>
      <b/>
      <sz val="15"/>
      <color indexed="56"/>
      <name val="標楷體"/>
      <family val="4"/>
    </font>
    <font>
      <b/>
      <sz val="13"/>
      <color indexed="56"/>
      <name val="標楷體"/>
      <family val="4"/>
    </font>
    <font>
      <b/>
      <sz val="11"/>
      <color indexed="56"/>
      <name val="標楷體"/>
      <family val="4"/>
    </font>
    <font>
      <sz val="12"/>
      <color indexed="62"/>
      <name val="標楷體"/>
      <family val="4"/>
    </font>
    <font>
      <b/>
      <sz val="12"/>
      <color indexed="63"/>
      <name val="標楷體"/>
      <family val="4"/>
    </font>
    <font>
      <b/>
      <sz val="12"/>
      <color indexed="9"/>
      <name val="標楷體"/>
      <family val="4"/>
    </font>
    <font>
      <sz val="12"/>
      <color indexed="20"/>
      <name val="標楷體"/>
      <family val="4"/>
    </font>
    <font>
      <sz val="12"/>
      <color indexed="10"/>
      <name val="標楷體"/>
      <family val="4"/>
    </font>
    <font>
      <sz val="11"/>
      <color indexed="8"/>
      <name val="新細明體"/>
      <family val="1"/>
    </font>
    <font>
      <u val="single"/>
      <sz val="10"/>
      <color indexed="60"/>
      <name val="新細明體"/>
      <family val="1"/>
    </font>
    <font>
      <sz val="13"/>
      <color indexed="8"/>
      <name val="標楷體"/>
      <family val="4"/>
    </font>
    <font>
      <sz val="10"/>
      <color indexed="8"/>
      <name val="新細明體"/>
      <family val="1"/>
    </font>
    <font>
      <sz val="12"/>
      <color indexed="8"/>
      <name val="細明體"/>
      <family val="3"/>
    </font>
    <font>
      <sz val="9"/>
      <color indexed="8"/>
      <name val="標楷體"/>
      <family val="4"/>
    </font>
    <font>
      <b/>
      <sz val="16"/>
      <color indexed="8"/>
      <name val="標楷體"/>
      <family val="4"/>
    </font>
    <font>
      <sz val="11"/>
      <color indexed="8"/>
      <name val="標楷體"/>
      <family val="4"/>
    </font>
    <font>
      <b/>
      <sz val="14"/>
      <color indexed="8"/>
      <name val="新細明體"/>
      <family val="1"/>
    </font>
    <font>
      <sz val="12"/>
      <color theme="1"/>
      <name val="標楷體"/>
      <family val="4"/>
    </font>
    <font>
      <sz val="12"/>
      <color theme="0"/>
      <name val="標楷體"/>
      <family val="4"/>
    </font>
    <font>
      <u val="single"/>
      <sz val="12"/>
      <color theme="11"/>
      <name val="新細明體"/>
      <family val="1"/>
    </font>
    <font>
      <sz val="12"/>
      <color rgb="FF9C6500"/>
      <name val="標楷體"/>
      <family val="4"/>
    </font>
    <font>
      <b/>
      <sz val="12"/>
      <color theme="1"/>
      <name val="標楷體"/>
      <family val="4"/>
    </font>
    <font>
      <sz val="12"/>
      <color rgb="FF006100"/>
      <name val="標楷體"/>
      <family val="4"/>
    </font>
    <font>
      <b/>
      <sz val="12"/>
      <color rgb="FFFA7D00"/>
      <name val="標楷體"/>
      <family val="4"/>
    </font>
    <font>
      <sz val="12"/>
      <color rgb="FFFA7D00"/>
      <name val="標楷體"/>
      <family val="4"/>
    </font>
    <font>
      <u val="single"/>
      <sz val="10"/>
      <color rgb="FF0000FF"/>
      <name val="新細明體"/>
      <family val="1"/>
    </font>
    <font>
      <i/>
      <sz val="12"/>
      <color rgb="FF7F7F7F"/>
      <name val="標楷體"/>
      <family val="4"/>
    </font>
    <font>
      <b/>
      <sz val="18"/>
      <color theme="3"/>
      <name val="Cambria"/>
      <family val="1"/>
    </font>
    <font>
      <b/>
      <sz val="15"/>
      <color theme="3"/>
      <name val="標楷體"/>
      <family val="4"/>
    </font>
    <font>
      <b/>
      <sz val="13"/>
      <color theme="3"/>
      <name val="標楷體"/>
      <family val="4"/>
    </font>
    <font>
      <b/>
      <sz val="11"/>
      <color theme="3"/>
      <name val="標楷體"/>
      <family val="4"/>
    </font>
    <font>
      <sz val="12"/>
      <color rgb="FF3F3F76"/>
      <name val="標楷體"/>
      <family val="4"/>
    </font>
    <font>
      <b/>
      <sz val="12"/>
      <color rgb="FF3F3F3F"/>
      <name val="標楷體"/>
      <family val="4"/>
    </font>
    <font>
      <b/>
      <sz val="12"/>
      <color theme="0"/>
      <name val="標楷體"/>
      <family val="4"/>
    </font>
    <font>
      <sz val="12"/>
      <color rgb="FF9C0006"/>
      <name val="標楷體"/>
      <family val="4"/>
    </font>
    <font>
      <sz val="12"/>
      <color rgb="FFFF0000"/>
      <name val="標楷體"/>
      <family val="4"/>
    </font>
    <font>
      <sz val="12"/>
      <color rgb="FF000000"/>
      <name val="標楷體"/>
      <family val="4"/>
    </font>
    <font>
      <sz val="11"/>
      <color rgb="FF000000"/>
      <name val="新細明體"/>
      <family val="1"/>
    </font>
    <font>
      <u val="single"/>
      <sz val="10"/>
      <color rgb="FF953735"/>
      <name val="新細明體"/>
      <family val="1"/>
    </font>
    <font>
      <b/>
      <sz val="14"/>
      <color rgb="FF000000"/>
      <name val="標楷體"/>
      <family val="4"/>
    </font>
    <font>
      <sz val="14"/>
      <color rgb="FF000000"/>
      <name val="標楷體"/>
      <family val="4"/>
    </font>
    <font>
      <sz val="13"/>
      <color rgb="FF000000"/>
      <name val="標楷體"/>
      <family val="4"/>
    </font>
    <font>
      <sz val="10"/>
      <color rgb="FF000000"/>
      <name val="新細明體"/>
      <family val="1"/>
    </font>
    <font>
      <sz val="12"/>
      <color rgb="FF000000"/>
      <name val="細明體"/>
      <family val="3"/>
    </font>
    <font>
      <sz val="9"/>
      <color rgb="FF000000"/>
      <name val="標楷體"/>
      <family val="4"/>
    </font>
    <font>
      <sz val="11"/>
      <color rgb="FF000000"/>
      <name val="標楷體"/>
      <family val="4"/>
    </font>
    <font>
      <b/>
      <sz val="16"/>
      <color rgb="FF000000"/>
      <name val="標楷體"/>
      <family val="4"/>
    </font>
    <font>
      <b/>
      <sz val="14"/>
      <color rgb="FF000000"/>
      <name val="新細明體"/>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EB9C"/>
        <bgColor indexed="64"/>
      </patternFill>
    </fill>
    <fill>
      <patternFill patternType="solid">
        <fgColor rgb="FFC6EFCE"/>
        <bgColor indexed="64"/>
      </patternFill>
    </fill>
    <fill>
      <patternFill patternType="solid">
        <fgColor rgb="FFF2F2F2"/>
        <bgColor indexed="64"/>
      </patternFill>
    </fill>
    <fill>
      <patternFill patternType="solid">
        <fgColor rgb="FFFFFFCC"/>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A5A5A5"/>
        <bgColor indexed="64"/>
      </patternFill>
    </fill>
    <fill>
      <patternFill patternType="solid">
        <fgColor rgb="FFFFC7CE"/>
        <bgColor indexed="64"/>
      </patternFill>
    </fill>
    <fill>
      <patternFill patternType="solid">
        <fgColor rgb="FFFFFFFF"/>
        <bgColor indexed="64"/>
      </patternFill>
    </fill>
    <fill>
      <patternFill patternType="solid">
        <fgColor rgb="FFFFFF00"/>
        <bgColor indexed="64"/>
      </patternFill>
    </fill>
    <fill>
      <patternFill patternType="solid">
        <fgColor rgb="FFCCFFFF"/>
        <bgColor indexed="64"/>
      </patternFill>
    </fill>
  </fills>
  <borders count="36">
    <border>
      <left/>
      <right/>
      <top/>
      <bottom/>
      <diagonal/>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border>
    <border>
      <left style="thin">
        <color rgb="FF000000"/>
      </left>
      <right style="thin">
        <color rgb="FF000000"/>
      </right>
      <top/>
      <bottom/>
    </border>
    <border>
      <left/>
      <right/>
      <top/>
      <bottom style="thin">
        <color rgb="FF000000"/>
      </bottom>
    </border>
    <border>
      <left style="thin">
        <color rgb="FF000000"/>
      </left>
      <right style="thin">
        <color rgb="FF000000"/>
      </right>
      <top/>
      <bottom style="thin">
        <color rgb="FF000000"/>
      </bottom>
    </border>
    <border>
      <left style="medium">
        <color rgb="FF000000"/>
      </left>
      <right style="medium">
        <color rgb="FF000000"/>
      </right>
      <top style="medium">
        <color rgb="FF000000"/>
      </top>
      <bottom/>
    </border>
    <border>
      <left style="medium">
        <color rgb="FF000000"/>
      </left>
      <right style="medium">
        <color rgb="FF000000"/>
      </right>
      <top/>
      <bottom/>
    </border>
    <border>
      <left style="medium">
        <color rgb="FF000000"/>
      </left>
      <right style="medium">
        <color rgb="FF000000"/>
      </right>
      <top/>
      <bottom style="medium">
        <color rgb="FF000000"/>
      </bottom>
    </border>
    <border>
      <left style="medium">
        <color rgb="FF000000"/>
      </left>
      <right style="thin">
        <color rgb="FF000000"/>
      </right>
      <top style="thin">
        <color rgb="FF000000"/>
      </top>
      <bottom/>
    </border>
    <border>
      <left style="thin">
        <color rgb="FF000000"/>
      </left>
      <right style="medium">
        <color rgb="FF000000"/>
      </right>
      <top style="thin">
        <color rgb="FF000000"/>
      </top>
      <bottom/>
    </border>
    <border>
      <left style="thin">
        <color rgb="FF000000"/>
      </left>
      <right style="medium">
        <color rgb="FF000000"/>
      </right>
      <top style="thin">
        <color rgb="FF000000"/>
      </top>
      <bottom style="thin">
        <color rgb="FF000000"/>
      </bottom>
    </border>
    <border>
      <left style="medium">
        <color rgb="FF000000"/>
      </left>
      <right style="thin">
        <color rgb="FF000000"/>
      </right>
      <top style="thin">
        <color rgb="FF000000"/>
      </top>
      <bottom style="medium">
        <color rgb="FF000000"/>
      </bottom>
    </border>
    <border>
      <left style="thin">
        <color rgb="FF000000"/>
      </left>
      <right style="thin">
        <color rgb="FF000000"/>
      </right>
      <top style="thin">
        <color rgb="FF000000"/>
      </top>
      <bottom style="medium">
        <color rgb="FF000000"/>
      </bottom>
    </border>
    <border>
      <left style="thin">
        <color rgb="FF000000"/>
      </left>
      <right style="medium">
        <color rgb="FF000000"/>
      </right>
      <top style="thin">
        <color rgb="FF000000"/>
      </top>
      <bottom style="medium">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right/>
      <top style="thin"/>
      <bottom style="thin"/>
    </border>
    <border>
      <left style="thin"/>
      <right style="thin"/>
      <top style="thin"/>
      <bottom style="thin"/>
    </border>
    <border>
      <left/>
      <right style="thin"/>
      <top style="thin"/>
      <bottom style="thin"/>
    </border>
    <border>
      <left style="medium">
        <color rgb="FF000000"/>
      </left>
      <right style="thin">
        <color rgb="FF000000"/>
      </right>
      <top style="medium">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medium">
        <color rgb="FF000000"/>
      </top>
      <bottom style="thin">
        <color rgb="FF000000"/>
      </bottom>
    </border>
    <border>
      <left/>
      <right/>
      <top style="thin">
        <color rgb="FF000000"/>
      </top>
      <bottom/>
    </border>
    <border>
      <left/>
      <right/>
      <top style="thin">
        <color rgb="FF000000"/>
      </top>
      <bottom style="thin">
        <color rgb="FF000000"/>
      </bottom>
    </border>
    <border>
      <left/>
      <right/>
      <top style="thin"/>
      <bottom style="thin"/>
    </border>
    <border>
      <left/>
      <right/>
      <top style="thin"/>
      <bottom/>
    </border>
  </borders>
  <cellStyleXfs count="65">
    <xf numFmtId="0" fontId="0" fillId="0" borderId="0">
      <alignment vertical="center"/>
      <protection/>
    </xf>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38"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0" fillId="0" borderId="0" applyNumberFormat="0" applyFont="0" applyBorder="0" applyProtection="0">
      <alignment/>
    </xf>
    <xf numFmtId="0" fontId="9" fillId="0" borderId="0">
      <alignment vertical="center"/>
      <protection/>
    </xf>
    <xf numFmtId="43" fontId="38" fillId="0" borderId="0" applyFont="0" applyFill="0" applyBorder="0" applyAlignment="0" applyProtection="0"/>
    <xf numFmtId="41" fontId="38" fillId="0" borderId="0" applyFont="0" applyFill="0" applyBorder="0" applyAlignment="0" applyProtection="0"/>
    <xf numFmtId="0" fontId="40" fillId="0" borderId="0" applyNumberFormat="0" applyFill="0" applyBorder="0" applyAlignment="0" applyProtection="0"/>
    <xf numFmtId="0" fontId="41" fillId="20" borderId="0" applyNumberFormat="0" applyBorder="0" applyAlignment="0" applyProtection="0"/>
    <xf numFmtId="0" fontId="42" fillId="0" borderId="1" applyNumberFormat="0" applyFill="0" applyAlignment="0" applyProtection="0"/>
    <xf numFmtId="0" fontId="43" fillId="21" borderId="0" applyNumberFormat="0" applyBorder="0" applyAlignment="0" applyProtection="0"/>
    <xf numFmtId="9" fontId="38" fillId="0" borderId="0" applyFont="0" applyFill="0" applyBorder="0" applyAlignment="0" applyProtection="0"/>
    <xf numFmtId="0" fontId="44" fillId="22" borderId="2" applyNumberFormat="0" applyAlignment="0" applyProtection="0"/>
    <xf numFmtId="44" fontId="38" fillId="0" borderId="0" applyFont="0" applyFill="0" applyBorder="0" applyAlignment="0" applyProtection="0"/>
    <xf numFmtId="42" fontId="38" fillId="0" borderId="0" applyFont="0" applyFill="0" applyBorder="0" applyAlignment="0" applyProtection="0"/>
    <xf numFmtId="0" fontId="45" fillId="0" borderId="3" applyNumberFormat="0" applyFill="0" applyAlignment="0" applyProtection="0"/>
    <xf numFmtId="0" fontId="38" fillId="23" borderId="4" applyNumberFormat="0" applyFont="0" applyAlignment="0" applyProtection="0"/>
    <xf numFmtId="0" fontId="46" fillId="0" borderId="0" applyNumberFormat="0" applyFill="0" applyBorder="0" applyAlignment="0" applyProtection="0"/>
    <xf numFmtId="0" fontId="47" fillId="0" borderId="0" applyNumberFormat="0" applyFill="0" applyBorder="0" applyAlignment="0" applyProtection="0"/>
    <xf numFmtId="0" fontId="39" fillId="24" borderId="0" applyNumberFormat="0" applyBorder="0" applyAlignment="0" applyProtection="0"/>
    <xf numFmtId="0" fontId="39" fillId="25" borderId="0" applyNumberFormat="0" applyBorder="0" applyAlignment="0" applyProtection="0"/>
    <xf numFmtId="0" fontId="39" fillId="26" borderId="0" applyNumberFormat="0" applyBorder="0" applyAlignment="0" applyProtection="0"/>
    <xf numFmtId="0" fontId="39"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48" fillId="0" borderId="0" applyNumberFormat="0" applyFill="0" applyBorder="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2" applyNumberFormat="0" applyAlignment="0" applyProtection="0"/>
    <xf numFmtId="0" fontId="53" fillId="22" borderId="8" applyNumberFormat="0" applyAlignment="0" applyProtection="0"/>
    <xf numFmtId="0" fontId="54" fillId="31" borderId="9" applyNumberFormat="0" applyAlignment="0" applyProtection="0"/>
    <xf numFmtId="0" fontId="55" fillId="32" borderId="0" applyNumberFormat="0" applyBorder="0" applyAlignment="0" applyProtection="0"/>
    <xf numFmtId="0" fontId="56" fillId="0" borderId="0" applyNumberFormat="0" applyFill="0" applyBorder="0" applyAlignment="0" applyProtection="0"/>
  </cellStyleXfs>
  <cellXfs count="127">
    <xf numFmtId="0" fontId="0" fillId="0" borderId="0" xfId="0" applyAlignment="1">
      <alignment vertical="center"/>
    </xf>
    <xf numFmtId="0" fontId="0" fillId="33" borderId="0" xfId="0" applyFill="1" applyAlignment="1">
      <alignment vertical="center" wrapText="1"/>
    </xf>
    <xf numFmtId="0" fontId="0" fillId="0" borderId="0" xfId="0" applyAlignment="1">
      <alignment vertical="center" wrapText="1"/>
    </xf>
    <xf numFmtId="0" fontId="57" fillId="33" borderId="0" xfId="0" applyFont="1" applyFill="1" applyAlignment="1">
      <alignment vertical="top" wrapText="1"/>
    </xf>
    <xf numFmtId="0" fontId="0" fillId="33" borderId="0" xfId="0" applyFill="1" applyAlignment="1">
      <alignment vertical="center"/>
    </xf>
    <xf numFmtId="0" fontId="58" fillId="33" borderId="0" xfId="0" applyFont="1" applyFill="1" applyAlignment="1">
      <alignment vertical="center" wrapText="1"/>
    </xf>
    <xf numFmtId="0" fontId="57" fillId="33" borderId="10" xfId="0" applyFont="1" applyFill="1" applyBorder="1" applyAlignment="1">
      <alignment horizontal="center" vertical="center" wrapText="1"/>
    </xf>
    <xf numFmtId="0" fontId="0" fillId="33" borderId="10" xfId="0" applyFill="1" applyBorder="1" applyAlignment="1">
      <alignment horizontal="center" vertical="center" wrapText="1"/>
    </xf>
    <xf numFmtId="0" fontId="0" fillId="33" borderId="11" xfId="0" applyFill="1" applyBorder="1" applyAlignment="1">
      <alignment horizontal="center" vertical="center" wrapText="1"/>
    </xf>
    <xf numFmtId="176" fontId="57" fillId="33" borderId="11" xfId="0" applyNumberFormat="1" applyFont="1" applyFill="1" applyBorder="1" applyAlignment="1">
      <alignment horizontal="center" vertical="center" wrapText="1"/>
    </xf>
    <xf numFmtId="0" fontId="0" fillId="33" borderId="12" xfId="0" applyFill="1" applyBorder="1" applyAlignment="1">
      <alignment horizontal="center" vertical="center" wrapText="1"/>
    </xf>
    <xf numFmtId="177" fontId="57" fillId="33" borderId="12" xfId="0" applyNumberFormat="1" applyFont="1" applyFill="1" applyBorder="1" applyAlignment="1">
      <alignment horizontal="center" vertical="center" wrapText="1"/>
    </xf>
    <xf numFmtId="0" fontId="59" fillId="0" borderId="13" xfId="47" applyFont="1" applyBorder="1" applyAlignment="1">
      <alignment horizontal="center" vertical="center"/>
    </xf>
    <xf numFmtId="0" fontId="0" fillId="33" borderId="14" xfId="0" applyFill="1" applyBorder="1" applyAlignment="1">
      <alignment horizontal="center" vertical="center" wrapText="1"/>
    </xf>
    <xf numFmtId="0" fontId="58" fillId="0" borderId="0" xfId="0" applyFont="1" applyAlignment="1">
      <alignment vertical="center" wrapText="1"/>
    </xf>
    <xf numFmtId="0" fontId="60" fillId="34" borderId="15" xfId="0" applyFont="1" applyFill="1" applyBorder="1" applyAlignment="1">
      <alignment horizontal="center" vertical="center"/>
    </xf>
    <xf numFmtId="0" fontId="46" fillId="0" borderId="0" xfId="47" applyFont="1" applyAlignment="1">
      <alignment vertical="center"/>
    </xf>
    <xf numFmtId="0" fontId="61" fillId="35" borderId="16" xfId="0" applyFont="1" applyFill="1" applyBorder="1" applyAlignment="1">
      <alignment vertical="center"/>
    </xf>
    <xf numFmtId="0" fontId="61" fillId="35" borderId="16" xfId="0" applyFont="1" applyFill="1" applyBorder="1" applyAlignment="1">
      <alignment horizontal="justify" vertical="center"/>
    </xf>
    <xf numFmtId="0" fontId="61" fillId="35" borderId="16" xfId="0" applyFont="1" applyFill="1" applyBorder="1" applyAlignment="1">
      <alignment horizontal="left" vertical="center" indent="2"/>
    </xf>
    <xf numFmtId="0" fontId="62" fillId="35" borderId="16" xfId="0" applyFont="1" applyFill="1" applyBorder="1" applyAlignment="1">
      <alignment horizontal="left" vertical="center" indent="2"/>
    </xf>
    <xf numFmtId="0" fontId="61" fillId="35" borderId="16" xfId="0" applyFont="1" applyFill="1" applyBorder="1" applyAlignment="1">
      <alignment horizontal="left" vertical="center" wrapText="1" indent="2"/>
    </xf>
    <xf numFmtId="0" fontId="61" fillId="35" borderId="16" xfId="0" applyFont="1" applyFill="1" applyBorder="1" applyAlignment="1">
      <alignment horizontal="left" vertical="center" wrapText="1"/>
    </xf>
    <xf numFmtId="0" fontId="61" fillId="35" borderId="17" xfId="0" applyFont="1" applyFill="1" applyBorder="1" applyAlignment="1">
      <alignment horizontal="justify" vertical="center"/>
    </xf>
    <xf numFmtId="0" fontId="0" fillId="0" borderId="0" xfId="0" applyAlignment="1">
      <alignment horizontal="center" vertical="center"/>
    </xf>
    <xf numFmtId="0" fontId="0" fillId="0" borderId="18" xfId="0" applyBorder="1" applyAlignment="1">
      <alignment horizontal="center" vertical="center"/>
    </xf>
    <xf numFmtId="0" fontId="0" fillId="0" borderId="11" xfId="0" applyBorder="1" applyAlignment="1">
      <alignment horizontal="center" vertical="center"/>
    </xf>
    <xf numFmtId="0" fontId="0" fillId="0" borderId="19" xfId="0" applyBorder="1" applyAlignment="1">
      <alignment horizontal="center" vertical="center"/>
    </xf>
    <xf numFmtId="0" fontId="0" fillId="0" borderId="11" xfId="0" applyBorder="1" applyAlignment="1">
      <alignment vertical="center"/>
    </xf>
    <xf numFmtId="4" fontId="0" fillId="0" borderId="11" xfId="0" applyNumberFormat="1" applyBorder="1" applyAlignment="1">
      <alignment vertical="center"/>
    </xf>
    <xf numFmtId="4" fontId="0" fillId="0" borderId="20" xfId="0" applyNumberFormat="1" applyBorder="1" applyAlignment="1">
      <alignment vertical="center"/>
    </xf>
    <xf numFmtId="4" fontId="0" fillId="0" borderId="19" xfId="0" applyNumberFormat="1" applyBorder="1" applyAlignment="1">
      <alignment vertical="center"/>
    </xf>
    <xf numFmtId="0" fontId="0" fillId="0" borderId="21" xfId="0" applyBorder="1" applyAlignment="1">
      <alignment horizontal="center" vertical="center"/>
    </xf>
    <xf numFmtId="0" fontId="0" fillId="0" borderId="22" xfId="0" applyBorder="1" applyAlignment="1">
      <alignment horizontal="center" vertical="center"/>
    </xf>
    <xf numFmtId="0" fontId="0" fillId="0" borderId="22" xfId="0" applyBorder="1" applyAlignment="1">
      <alignment vertical="center"/>
    </xf>
    <xf numFmtId="4" fontId="0" fillId="0" borderId="22" xfId="0" applyNumberFormat="1" applyBorder="1" applyAlignment="1">
      <alignment vertical="center"/>
    </xf>
    <xf numFmtId="4" fontId="0" fillId="0" borderId="23" xfId="0" applyNumberFormat="1" applyBorder="1" applyAlignment="1">
      <alignment vertical="center"/>
    </xf>
    <xf numFmtId="4" fontId="0" fillId="0" borderId="11" xfId="0" applyNumberFormat="1" applyFill="1" applyBorder="1" applyAlignment="1">
      <alignment vertical="center"/>
    </xf>
    <xf numFmtId="0" fontId="0" fillId="0" borderId="11" xfId="0" applyFill="1" applyBorder="1" applyAlignment="1">
      <alignment vertical="center"/>
    </xf>
    <xf numFmtId="0" fontId="0" fillId="0" borderId="22" xfId="0" applyFill="1" applyBorder="1" applyAlignment="1">
      <alignment vertical="center"/>
    </xf>
    <xf numFmtId="4" fontId="0" fillId="0" borderId="22" xfId="0" applyNumberFormat="1" applyFill="1" applyBorder="1" applyAlignment="1">
      <alignment vertical="center"/>
    </xf>
    <xf numFmtId="0" fontId="63" fillId="0" borderId="0" xfId="0" applyFont="1" applyAlignment="1">
      <alignment vertical="center"/>
    </xf>
    <xf numFmtId="0" fontId="64" fillId="0" borderId="0" xfId="0" applyFont="1" applyAlignment="1">
      <alignment vertical="center"/>
    </xf>
    <xf numFmtId="3" fontId="65" fillId="0" borderId="10" xfId="0" applyNumberFormat="1" applyFont="1" applyBorder="1" applyAlignment="1">
      <alignment horizontal="center" vertical="center" wrapText="1"/>
    </xf>
    <xf numFmtId="0" fontId="65" fillId="0" borderId="24" xfId="0" applyFont="1" applyBorder="1" applyAlignment="1">
      <alignment horizontal="center" vertical="center" wrapText="1"/>
    </xf>
    <xf numFmtId="0" fontId="65" fillId="0" borderId="24" xfId="0" applyFont="1" applyBorder="1" applyAlignment="1">
      <alignment horizontal="center" vertical="center"/>
    </xf>
    <xf numFmtId="0" fontId="65" fillId="0" borderId="10" xfId="0" applyFont="1" applyBorder="1" applyAlignment="1">
      <alignment horizontal="center" vertical="center"/>
    </xf>
    <xf numFmtId="0" fontId="65" fillId="0" borderId="24" xfId="0" applyFont="1" applyBorder="1" applyAlignment="1">
      <alignment vertical="center" wrapText="1"/>
    </xf>
    <xf numFmtId="3" fontId="65" fillId="0" borderId="10" xfId="0" applyNumberFormat="1" applyFont="1" applyBorder="1" applyAlignment="1">
      <alignment horizontal="left" vertical="center" wrapText="1"/>
    </xf>
    <xf numFmtId="3" fontId="65" fillId="0" borderId="10" xfId="0" applyNumberFormat="1" applyFont="1" applyBorder="1" applyAlignment="1">
      <alignment horizontal="right" vertical="center" wrapText="1"/>
    </xf>
    <xf numFmtId="3" fontId="65" fillId="0" borderId="25" xfId="0" applyNumberFormat="1" applyFont="1" applyBorder="1" applyAlignment="1">
      <alignment horizontal="right" vertical="center"/>
    </xf>
    <xf numFmtId="0" fontId="65" fillId="0" borderId="24"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7" fillId="0" borderId="26" xfId="0" applyFont="1" applyBorder="1" applyAlignment="1">
      <alignment horizontal="center" vertical="center" wrapText="1"/>
    </xf>
    <xf numFmtId="0" fontId="7" fillId="0" borderId="26" xfId="0" applyFont="1" applyBorder="1" applyAlignment="1">
      <alignment horizontal="center" vertical="center"/>
    </xf>
    <xf numFmtId="0" fontId="7" fillId="0" borderId="27" xfId="0" applyFont="1" applyBorder="1" applyAlignment="1">
      <alignment horizontal="center" vertical="center"/>
    </xf>
    <xf numFmtId="3" fontId="7" fillId="0" borderId="27" xfId="0" applyNumberFormat="1" applyFont="1" applyBorder="1" applyAlignment="1">
      <alignment horizontal="center" vertical="center" wrapText="1"/>
    </xf>
    <xf numFmtId="0" fontId="7" fillId="0" borderId="26" xfId="0" applyFont="1" applyBorder="1" applyAlignment="1">
      <alignment vertical="center" wrapText="1"/>
    </xf>
    <xf numFmtId="3" fontId="7" fillId="0" borderId="27" xfId="0" applyNumberFormat="1" applyFont="1" applyBorder="1" applyAlignment="1">
      <alignment horizontal="left" vertical="center" wrapText="1"/>
    </xf>
    <xf numFmtId="3" fontId="7" fillId="0" borderId="27" xfId="0" applyNumberFormat="1" applyFont="1" applyBorder="1" applyAlignment="1">
      <alignment horizontal="right" vertical="center" wrapText="1"/>
    </xf>
    <xf numFmtId="3" fontId="7" fillId="0" borderId="28" xfId="0" applyNumberFormat="1" applyFont="1" applyBorder="1" applyAlignment="1">
      <alignment horizontal="right" vertical="center"/>
    </xf>
    <xf numFmtId="0" fontId="7" fillId="0" borderId="26" xfId="0" applyFont="1" applyBorder="1" applyAlignment="1">
      <alignment vertical="center"/>
    </xf>
    <xf numFmtId="0" fontId="0" fillId="0" borderId="0" xfId="0" applyAlignment="1">
      <alignment vertical="center"/>
    </xf>
    <xf numFmtId="0" fontId="0" fillId="0" borderId="0" xfId="0" applyAlignment="1">
      <alignment horizontal="center" vertical="center"/>
    </xf>
    <xf numFmtId="0" fontId="7" fillId="0" borderId="26" xfId="34" applyFont="1" applyBorder="1" applyAlignment="1">
      <alignment horizontal="center" vertical="center" wrapText="1"/>
      <protection/>
    </xf>
    <xf numFmtId="0" fontId="9" fillId="0" borderId="0" xfId="34" applyAlignment="1">
      <alignment horizontal="center" vertical="center"/>
      <protection/>
    </xf>
    <xf numFmtId="0" fontId="7" fillId="0" borderId="26" xfId="34" applyFont="1" applyBorder="1" applyAlignment="1">
      <alignment horizontal="center" vertical="center"/>
      <protection/>
    </xf>
    <xf numFmtId="0" fontId="7" fillId="0" borderId="27" xfId="34" applyFont="1" applyBorder="1" applyAlignment="1">
      <alignment horizontal="center" vertical="center"/>
      <protection/>
    </xf>
    <xf numFmtId="3" fontId="7" fillId="0" borderId="27" xfId="34" applyNumberFormat="1" applyFont="1" applyBorder="1" applyAlignment="1">
      <alignment horizontal="center" vertical="center" wrapText="1"/>
      <protection/>
    </xf>
    <xf numFmtId="0" fontId="7" fillId="0" borderId="26" xfId="34" applyFont="1" applyBorder="1" applyAlignment="1">
      <alignment vertical="center" wrapText="1"/>
      <protection/>
    </xf>
    <xf numFmtId="3" fontId="7" fillId="0" borderId="27" xfId="34" applyNumberFormat="1" applyFont="1" applyBorder="1" applyAlignment="1">
      <alignment horizontal="left" vertical="center" wrapText="1"/>
      <protection/>
    </xf>
    <xf numFmtId="3" fontId="7" fillId="0" borderId="27" xfId="34" applyNumberFormat="1" applyFont="1" applyBorder="1" applyAlignment="1">
      <alignment horizontal="right" vertical="center" wrapText="1"/>
      <protection/>
    </xf>
    <xf numFmtId="3" fontId="7" fillId="0" borderId="28" xfId="34" applyNumberFormat="1" applyFont="1" applyBorder="1" applyAlignment="1">
      <alignment horizontal="right" vertical="center"/>
      <protection/>
    </xf>
    <xf numFmtId="0" fontId="7" fillId="0" borderId="26" xfId="34" applyFont="1" applyBorder="1">
      <alignment vertical="center"/>
      <protection/>
    </xf>
    <xf numFmtId="0" fontId="9" fillId="0" borderId="0" xfId="34">
      <alignment vertical="center"/>
      <protection/>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46" fillId="0" borderId="14" xfId="47" applyBorder="1" applyAlignment="1">
      <alignment horizontal="center" vertical="center"/>
    </xf>
    <xf numFmtId="0" fontId="46" fillId="0" borderId="13" xfId="47" applyBorder="1"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0" fillId="0" borderId="0" xfId="0" applyAlignment="1">
      <alignment vertical="center"/>
    </xf>
    <xf numFmtId="0" fontId="0" fillId="0" borderId="0" xfId="0" applyAlignment="1">
      <alignment horizontal="center" vertical="center"/>
    </xf>
    <xf numFmtId="0" fontId="60" fillId="33" borderId="10" xfId="0" applyFont="1" applyFill="1" applyBorder="1" applyAlignment="1">
      <alignment horizontal="center" vertical="center" wrapText="1"/>
    </xf>
    <xf numFmtId="0" fontId="46" fillId="0" borderId="10" xfId="47" applyFont="1" applyFill="1" applyBorder="1" applyAlignment="1">
      <alignment vertical="center" wrapText="1"/>
    </xf>
    <xf numFmtId="0" fontId="57" fillId="33" borderId="10" xfId="0" applyFont="1" applyFill="1" applyBorder="1" applyAlignment="1">
      <alignment horizontal="center" vertical="center" wrapText="1"/>
    </xf>
    <xf numFmtId="0" fontId="66" fillId="33" borderId="0" xfId="0" applyFont="1" applyFill="1" applyAlignment="1">
      <alignment vertical="top" wrapText="1"/>
    </xf>
    <xf numFmtId="0" fontId="57" fillId="33" borderId="0" xfId="0" applyFont="1" applyFill="1" applyAlignment="1">
      <alignment horizontal="right" vertical="top" wrapText="1"/>
    </xf>
    <xf numFmtId="0" fontId="66" fillId="33" borderId="10" xfId="0" applyFont="1" applyFill="1" applyBorder="1" applyAlignment="1">
      <alignment horizontal="center" vertical="center" wrapText="1"/>
    </xf>
    <xf numFmtId="0" fontId="67" fillId="33" borderId="0" xfId="0" applyFont="1" applyFill="1" applyAlignment="1">
      <alignment horizontal="center" vertical="center" wrapText="1"/>
    </xf>
    <xf numFmtId="0" fontId="61" fillId="33" borderId="0" xfId="0" applyFont="1" applyFill="1" applyAlignment="1">
      <alignment horizontal="center" vertical="center" wrapText="1"/>
    </xf>
    <xf numFmtId="0" fontId="0" fillId="0" borderId="0" xfId="0" applyAlignment="1">
      <alignment vertical="center"/>
    </xf>
    <xf numFmtId="0" fontId="0" fillId="0" borderId="0" xfId="0" applyAlignment="1">
      <alignment horizontal="center" vertical="center"/>
    </xf>
    <xf numFmtId="0" fontId="0" fillId="0" borderId="0" xfId="0" applyAlignment="1">
      <alignment horizontal="right" vertical="center"/>
    </xf>
    <xf numFmtId="0" fontId="0" fillId="0" borderId="29" xfId="0" applyFill="1" applyBorder="1" applyAlignment="1">
      <alignment horizontal="center" vertical="center"/>
    </xf>
    <xf numFmtId="0" fontId="0" fillId="0" borderId="30" xfId="0" applyFill="1" applyBorder="1" applyAlignment="1">
      <alignment horizontal="center" vertical="center"/>
    </xf>
    <xf numFmtId="0" fontId="0" fillId="0" borderId="31" xfId="0" applyFill="1" applyBorder="1" applyAlignment="1">
      <alignment horizontal="center" vertical="center"/>
    </xf>
    <xf numFmtId="0" fontId="0" fillId="0" borderId="10" xfId="0" applyFill="1" applyBorder="1" applyAlignment="1">
      <alignment horizontal="center" vertical="center"/>
    </xf>
    <xf numFmtId="0" fontId="64" fillId="0" borderId="10" xfId="0" applyFont="1" applyFill="1" applyBorder="1" applyAlignment="1">
      <alignment vertical="center"/>
    </xf>
    <xf numFmtId="0" fontId="0" fillId="0" borderId="14" xfId="0" applyFill="1" applyBorder="1" applyAlignment="1">
      <alignment vertical="center"/>
    </xf>
    <xf numFmtId="0" fontId="68" fillId="0" borderId="32" xfId="0" applyFont="1" applyFill="1" applyBorder="1" applyAlignment="1">
      <alignment horizontal="center" vertical="center"/>
    </xf>
    <xf numFmtId="0" fontId="0" fillId="0" borderId="32" xfId="0" applyFill="1" applyBorder="1" applyAlignment="1">
      <alignment horizontal="right" vertical="center"/>
    </xf>
    <xf numFmtId="0" fontId="64" fillId="0" borderId="30" xfId="0" applyFont="1" applyFill="1" applyBorder="1" applyAlignment="1">
      <alignment vertical="center"/>
    </xf>
    <xf numFmtId="0" fontId="65" fillId="0" borderId="10" xfId="0" applyFont="1" applyFill="1" applyBorder="1" applyAlignment="1">
      <alignment horizontal="center" vertical="center" wrapText="1"/>
    </xf>
    <xf numFmtId="3" fontId="65" fillId="0" borderId="10" xfId="0" applyNumberFormat="1" applyFont="1" applyFill="1" applyBorder="1" applyAlignment="1">
      <alignment horizontal="center" vertical="center" wrapText="1"/>
    </xf>
    <xf numFmtId="3" fontId="66" fillId="0" borderId="33" xfId="0" applyNumberFormat="1" applyFont="1" applyFill="1" applyBorder="1" applyAlignment="1">
      <alignment wrapText="1"/>
    </xf>
    <xf numFmtId="0" fontId="7" fillId="0" borderId="26" xfId="0" applyFont="1" applyBorder="1" applyAlignment="1">
      <alignment horizontal="center" vertical="center" wrapText="1"/>
    </xf>
    <xf numFmtId="0" fontId="7" fillId="0" borderId="34" xfId="0" applyFont="1" applyBorder="1" applyAlignment="1">
      <alignment horizontal="center" vertical="center" wrapText="1"/>
    </xf>
    <xf numFmtId="0" fontId="7" fillId="0" borderId="28" xfId="0" applyFont="1" applyBorder="1" applyAlignment="1">
      <alignment horizontal="center" vertical="center" wrapText="1"/>
    </xf>
    <xf numFmtId="3" fontId="7" fillId="0" borderId="26" xfId="0" applyNumberFormat="1" applyFont="1" applyBorder="1" applyAlignment="1">
      <alignment horizontal="center" vertical="center" wrapText="1"/>
    </xf>
    <xf numFmtId="3" fontId="7" fillId="0" borderId="28" xfId="0" applyNumberFormat="1" applyFont="1" applyBorder="1" applyAlignment="1">
      <alignment horizontal="center" vertical="center" wrapText="1"/>
    </xf>
    <xf numFmtId="3" fontId="8" fillId="0" borderId="35" xfId="0" applyNumberFormat="1" applyFont="1" applyBorder="1" applyAlignment="1">
      <alignment wrapText="1"/>
    </xf>
    <xf numFmtId="0" fontId="7" fillId="0" borderId="26" xfId="34" applyFont="1" applyBorder="1" applyAlignment="1">
      <alignment horizontal="center" vertical="center" wrapText="1"/>
      <protection/>
    </xf>
    <xf numFmtId="0" fontId="7" fillId="0" borderId="34" xfId="34" applyFont="1" applyBorder="1" applyAlignment="1">
      <alignment horizontal="center" vertical="center" wrapText="1"/>
      <protection/>
    </xf>
    <xf numFmtId="0" fontId="7" fillId="0" borderId="28" xfId="34" applyFont="1" applyBorder="1" applyAlignment="1">
      <alignment horizontal="center" vertical="center" wrapText="1"/>
      <protection/>
    </xf>
    <xf numFmtId="3" fontId="7" fillId="0" borderId="26" xfId="34" applyNumberFormat="1" applyFont="1" applyBorder="1" applyAlignment="1">
      <alignment horizontal="center" vertical="center" wrapText="1"/>
      <protection/>
    </xf>
    <xf numFmtId="3" fontId="7" fillId="0" borderId="28" xfId="34" applyNumberFormat="1" applyFont="1" applyBorder="1" applyAlignment="1">
      <alignment horizontal="center" vertical="center" wrapText="1"/>
      <protection/>
    </xf>
    <xf numFmtId="3" fontId="8" fillId="0" borderId="35" xfId="34" applyNumberFormat="1" applyFont="1" applyBorder="1" applyAlignment="1">
      <alignment wrapText="1"/>
      <protection/>
    </xf>
  </cellXfs>
  <cellStyles count="51">
    <cellStyle name="Normal" xfId="0"/>
    <cellStyle name="20% - 輔色1" xfId="15"/>
    <cellStyle name="20% - 輔色2" xfId="16"/>
    <cellStyle name="20% - 輔色3" xfId="17"/>
    <cellStyle name="20% - 輔色4" xfId="18"/>
    <cellStyle name="20% - 輔色5" xfId="19"/>
    <cellStyle name="20% - 輔色6" xfId="20"/>
    <cellStyle name="40% - 輔色1" xfId="21"/>
    <cellStyle name="40% - 輔色2" xfId="22"/>
    <cellStyle name="40% - 輔色3" xfId="23"/>
    <cellStyle name="40% - 輔色4" xfId="24"/>
    <cellStyle name="40% - 輔色5" xfId="25"/>
    <cellStyle name="40% - 輔色6" xfId="26"/>
    <cellStyle name="60% - 輔色1" xfId="27"/>
    <cellStyle name="60% - 輔色2" xfId="28"/>
    <cellStyle name="60% - 輔色3" xfId="29"/>
    <cellStyle name="60% - 輔色4" xfId="30"/>
    <cellStyle name="60% - 輔色5" xfId="31"/>
    <cellStyle name="60% - 輔色6" xfId="32"/>
    <cellStyle name="一般 2" xfId="33"/>
    <cellStyle name="一般 3" xfId="34"/>
    <cellStyle name="Comma" xfId="35"/>
    <cellStyle name="Comma [0]" xfId="36"/>
    <cellStyle name="Followed Hyperlink" xfId="37"/>
    <cellStyle name="中等" xfId="38"/>
    <cellStyle name="合計" xfId="39"/>
    <cellStyle name="好" xfId="40"/>
    <cellStyle name="Percent" xfId="41"/>
    <cellStyle name="計算方式" xfId="42"/>
    <cellStyle name="Currency" xfId="43"/>
    <cellStyle name="Currency [0]" xfId="44"/>
    <cellStyle name="連結的儲存格" xfId="45"/>
    <cellStyle name="備註" xfId="46"/>
    <cellStyle name="Hyperlink" xfId="47"/>
    <cellStyle name="說明文字" xfId="48"/>
    <cellStyle name="輔色1" xfId="49"/>
    <cellStyle name="輔色2" xfId="50"/>
    <cellStyle name="輔色3" xfId="51"/>
    <cellStyle name="輔色4" xfId="52"/>
    <cellStyle name="輔色5" xfId="53"/>
    <cellStyle name="輔色6" xfId="54"/>
    <cellStyle name="標題" xfId="55"/>
    <cellStyle name="標題 1" xfId="56"/>
    <cellStyle name="標題 2" xfId="57"/>
    <cellStyle name="標題 3" xfId="58"/>
    <cellStyle name="標題 4" xfId="59"/>
    <cellStyle name="輸入" xfId="60"/>
    <cellStyle name="輸出" xfId="61"/>
    <cellStyle name="檢查儲存格" xfId="62"/>
    <cellStyle name="壞" xfId="63"/>
    <cellStyle name="警告文字"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S16"/>
  <sheetViews>
    <sheetView zoomScalePageLayoutView="0" workbookViewId="0" topLeftCell="H1">
      <selection activeCell="O13" sqref="O13"/>
    </sheetView>
  </sheetViews>
  <sheetFormatPr defaultColWidth="8.75390625" defaultRowHeight="16.5"/>
  <cols>
    <col min="1" max="1" width="6.75390625" style="14" customWidth="1"/>
    <col min="2" max="2" width="14.25390625" style="2" customWidth="1"/>
    <col min="3" max="3" width="8.50390625" style="2" customWidth="1"/>
    <col min="4" max="4" width="16.375" style="2" customWidth="1"/>
    <col min="5" max="16" width="15.50390625" style="2" customWidth="1"/>
    <col min="17" max="17" width="12.625" style="2" customWidth="1"/>
    <col min="18" max="18" width="1.875" style="2" customWidth="1"/>
    <col min="19" max="19" width="8.75390625" style="2" customWidth="1"/>
    <col min="20" max="16384" width="8.75390625" style="2" customWidth="1"/>
  </cols>
  <sheetData>
    <row r="1" spans="1:19" ht="24" customHeight="1">
      <c r="A1" s="98" t="s">
        <v>0</v>
      </c>
      <c r="B1" s="98"/>
      <c r="C1" s="98"/>
      <c r="D1" s="98"/>
      <c r="E1" s="98"/>
      <c r="F1" s="98"/>
      <c r="G1" s="98"/>
      <c r="H1" s="98"/>
      <c r="I1" s="98"/>
      <c r="J1" s="98"/>
      <c r="K1" s="98"/>
      <c r="L1" s="98"/>
      <c r="M1" s="98"/>
      <c r="N1" s="98"/>
      <c r="O1" s="98"/>
      <c r="P1" s="98"/>
      <c r="Q1" s="98"/>
      <c r="R1" s="98"/>
      <c r="S1" s="1"/>
    </row>
    <row r="2" spans="1:19" ht="21" customHeight="1">
      <c r="A2" s="99" t="s">
        <v>1</v>
      </c>
      <c r="B2" s="99"/>
      <c r="C2" s="99"/>
      <c r="D2" s="99"/>
      <c r="E2" s="99"/>
      <c r="F2" s="99"/>
      <c r="G2" s="99"/>
      <c r="H2" s="99"/>
      <c r="I2" s="99"/>
      <c r="J2" s="99"/>
      <c r="K2" s="99"/>
      <c r="L2" s="99"/>
      <c r="M2" s="99"/>
      <c r="N2" s="99"/>
      <c r="O2" s="99"/>
      <c r="P2" s="99"/>
      <c r="Q2" s="99"/>
      <c r="R2" s="99"/>
      <c r="S2" s="1"/>
    </row>
    <row r="3" spans="1:19" ht="19.5" customHeight="1">
      <c r="A3" s="95" t="s">
        <v>2</v>
      </c>
      <c r="B3" s="95"/>
      <c r="C3" s="100"/>
      <c r="D3" s="100"/>
      <c r="E3" s="1"/>
      <c r="F3" s="1"/>
      <c r="G3" s="1"/>
      <c r="H3" s="1"/>
      <c r="I3" s="1"/>
      <c r="J3" s="1"/>
      <c r="K3" s="1"/>
      <c r="L3" s="1"/>
      <c r="M3" s="1"/>
      <c r="N3" s="1"/>
      <c r="O3" s="1"/>
      <c r="P3" s="1"/>
      <c r="Q3" s="1"/>
      <c r="R3" s="1"/>
      <c r="S3" s="1"/>
    </row>
    <row r="4" spans="1:19" ht="19.5" customHeight="1">
      <c r="A4" s="95" t="s">
        <v>3</v>
      </c>
      <c r="B4" s="95"/>
      <c r="C4" s="95"/>
      <c r="D4" s="95"/>
      <c r="E4" s="1"/>
      <c r="F4" s="1"/>
      <c r="G4" s="1"/>
      <c r="H4" s="1"/>
      <c r="I4" s="1"/>
      <c r="J4" s="1"/>
      <c r="K4" s="1"/>
      <c r="L4" s="1"/>
      <c r="M4" s="1"/>
      <c r="N4" s="1"/>
      <c r="O4" s="1"/>
      <c r="P4" s="1"/>
      <c r="Q4" s="1"/>
      <c r="R4" s="1"/>
      <c r="S4" s="1"/>
    </row>
    <row r="5" spans="1:19" ht="19.5" customHeight="1">
      <c r="A5" s="95" t="s">
        <v>4</v>
      </c>
      <c r="B5" s="95"/>
      <c r="C5" s="95"/>
      <c r="D5" s="95"/>
      <c r="E5" s="1"/>
      <c r="F5" s="1"/>
      <c r="G5" s="1"/>
      <c r="H5" s="1"/>
      <c r="I5" s="1"/>
      <c r="J5" s="1"/>
      <c r="K5" s="1"/>
      <c r="L5" s="1"/>
      <c r="M5" s="1"/>
      <c r="N5" s="1"/>
      <c r="O5" s="1"/>
      <c r="P5" s="1"/>
      <c r="Q5" s="1"/>
      <c r="R5" s="1"/>
      <c r="S5" s="1"/>
    </row>
    <row r="6" spans="1:19" ht="19.5" customHeight="1">
      <c r="A6" s="95" t="s">
        <v>5</v>
      </c>
      <c r="B6" s="95"/>
      <c r="C6" s="95"/>
      <c r="D6" s="95"/>
      <c r="E6" s="1"/>
      <c r="F6" s="1"/>
      <c r="G6" s="1"/>
      <c r="H6" s="3"/>
      <c r="I6" s="3"/>
      <c r="J6" s="3"/>
      <c r="K6" s="3"/>
      <c r="L6" s="3"/>
      <c r="M6" s="3"/>
      <c r="N6" s="96" t="s">
        <v>6</v>
      </c>
      <c r="O6" s="96"/>
      <c r="P6" s="96"/>
      <c r="Q6" s="96"/>
      <c r="R6" s="1"/>
      <c r="S6" s="1"/>
    </row>
    <row r="7" spans="1:19" ht="19.5" customHeight="1">
      <c r="A7" s="95" t="s">
        <v>7</v>
      </c>
      <c r="B7" s="95"/>
      <c r="C7" s="95"/>
      <c r="D7" s="95"/>
      <c r="E7" s="4"/>
      <c r="F7" s="1"/>
      <c r="G7" s="1"/>
      <c r="H7" s="3"/>
      <c r="I7" s="3"/>
      <c r="J7" s="3"/>
      <c r="K7" s="3"/>
      <c r="L7" s="3"/>
      <c r="M7" s="3"/>
      <c r="N7" s="96" t="s">
        <v>8</v>
      </c>
      <c r="O7" s="96"/>
      <c r="P7" s="96"/>
      <c r="Q7" s="96"/>
      <c r="R7" s="1"/>
      <c r="S7" s="1"/>
    </row>
    <row r="8" spans="1:19" ht="9.75" customHeight="1">
      <c r="A8" s="5"/>
      <c r="B8" s="1"/>
      <c r="C8" s="1"/>
      <c r="D8" s="1"/>
      <c r="E8" s="1"/>
      <c r="F8" s="1"/>
      <c r="G8" s="1"/>
      <c r="H8" s="1"/>
      <c r="I8" s="1"/>
      <c r="J8" s="1"/>
      <c r="K8" s="1"/>
      <c r="L8" s="1"/>
      <c r="M8" s="1"/>
      <c r="N8" s="1"/>
      <c r="O8" s="1"/>
      <c r="P8" s="1"/>
      <c r="Q8" s="1"/>
      <c r="R8" s="1"/>
      <c r="S8" s="1"/>
    </row>
    <row r="9" spans="1:19" ht="21.75" customHeight="1">
      <c r="A9" s="97" t="s">
        <v>9</v>
      </c>
      <c r="B9" s="94" t="s">
        <v>10</v>
      </c>
      <c r="C9" s="94" t="s">
        <v>11</v>
      </c>
      <c r="D9" s="94" t="s">
        <v>12</v>
      </c>
      <c r="E9" s="94"/>
      <c r="F9" s="94"/>
      <c r="G9" s="94"/>
      <c r="H9" s="94"/>
      <c r="I9" s="94"/>
      <c r="J9" s="94"/>
      <c r="K9" s="94"/>
      <c r="L9" s="94"/>
      <c r="M9" s="94"/>
      <c r="N9" s="94"/>
      <c r="O9" s="94"/>
      <c r="P9" s="94"/>
      <c r="Q9" s="7" t="s">
        <v>13</v>
      </c>
      <c r="R9" s="1"/>
      <c r="S9" s="1"/>
    </row>
    <row r="10" spans="1:19" ht="21.75" customHeight="1">
      <c r="A10" s="97"/>
      <c r="B10" s="94"/>
      <c r="C10" s="94"/>
      <c r="D10" s="6" t="s">
        <v>14</v>
      </c>
      <c r="E10" s="6" t="s">
        <v>15</v>
      </c>
      <c r="F10" s="6" t="s">
        <v>16</v>
      </c>
      <c r="G10" s="6" t="s">
        <v>17</v>
      </c>
      <c r="H10" s="6" t="s">
        <v>18</v>
      </c>
      <c r="I10" s="6" t="s">
        <v>19</v>
      </c>
      <c r="J10" s="6" t="s">
        <v>20</v>
      </c>
      <c r="K10" s="6" t="s">
        <v>21</v>
      </c>
      <c r="L10" s="6" t="s">
        <v>22</v>
      </c>
      <c r="M10" s="6" t="s">
        <v>23</v>
      </c>
      <c r="N10" s="6" t="s">
        <v>24</v>
      </c>
      <c r="O10" s="6" t="s">
        <v>25</v>
      </c>
      <c r="P10" s="6" t="s">
        <v>26</v>
      </c>
      <c r="Q10" s="8"/>
      <c r="R10" s="1"/>
      <c r="S10" s="1"/>
    </row>
    <row r="11" spans="1:19" ht="41.25" customHeight="1">
      <c r="A11" s="92" t="s">
        <v>27</v>
      </c>
      <c r="B11" s="93" t="s">
        <v>28</v>
      </c>
      <c r="C11" s="94" t="s">
        <v>29</v>
      </c>
      <c r="D11" s="9">
        <v>43084</v>
      </c>
      <c r="E11" s="9">
        <v>43131</v>
      </c>
      <c r="F11" s="9">
        <v>43146</v>
      </c>
      <c r="G11" s="9">
        <v>43174</v>
      </c>
      <c r="H11" s="9">
        <v>43205</v>
      </c>
      <c r="I11" s="9">
        <v>43235</v>
      </c>
      <c r="J11" s="9">
        <v>43266</v>
      </c>
      <c r="K11" s="9">
        <v>43296</v>
      </c>
      <c r="L11" s="9">
        <v>43327</v>
      </c>
      <c r="M11" s="9">
        <v>43358</v>
      </c>
      <c r="N11" s="9">
        <v>43388</v>
      </c>
      <c r="O11" s="9">
        <v>43419</v>
      </c>
      <c r="P11" s="9">
        <v>43814</v>
      </c>
      <c r="Q11" s="10"/>
      <c r="R11" s="1"/>
      <c r="S11" s="1"/>
    </row>
    <row r="12" spans="1:19" ht="41.25" customHeight="1">
      <c r="A12" s="92"/>
      <c r="B12" s="93"/>
      <c r="C12" s="94"/>
      <c r="D12" s="11">
        <v>0.7083333333333334</v>
      </c>
      <c r="E12" s="11">
        <v>0.7083333333333334</v>
      </c>
      <c r="F12" s="11">
        <v>0.7083333333333334</v>
      </c>
      <c r="G12" s="11">
        <v>0.7083333333333334</v>
      </c>
      <c r="H12" s="11">
        <v>0.7083333333333334</v>
      </c>
      <c r="I12" s="11">
        <v>0.7083333333333334</v>
      </c>
      <c r="J12" s="11">
        <v>0.7083333333333334</v>
      </c>
      <c r="K12" s="11">
        <v>0.7083333333333334</v>
      </c>
      <c r="L12" s="11">
        <v>0.7083333333333334</v>
      </c>
      <c r="M12" s="11">
        <v>0.7083333333333334</v>
      </c>
      <c r="N12" s="11">
        <v>0.7083333333333334</v>
      </c>
      <c r="O12" s="11">
        <v>0.7083333333333334</v>
      </c>
      <c r="P12" s="11">
        <v>0.7083333333333334</v>
      </c>
      <c r="Q12" s="10"/>
      <c r="R12" s="1"/>
      <c r="S12" s="1"/>
    </row>
    <row r="13" spans="1:19" ht="41.25" customHeight="1">
      <c r="A13" s="92"/>
      <c r="B13" s="93"/>
      <c r="C13" s="94"/>
      <c r="D13" s="12" t="s">
        <v>30</v>
      </c>
      <c r="E13" s="84" t="s">
        <v>31</v>
      </c>
      <c r="F13" s="85" t="s">
        <v>32</v>
      </c>
      <c r="G13" s="84" t="s">
        <v>33</v>
      </c>
      <c r="H13" s="85" t="s">
        <v>34</v>
      </c>
      <c r="I13" s="84" t="s">
        <v>35</v>
      </c>
      <c r="J13" s="85" t="s">
        <v>36</v>
      </c>
      <c r="K13" s="84" t="s">
        <v>37</v>
      </c>
      <c r="L13" s="85" t="s">
        <v>38</v>
      </c>
      <c r="M13" s="84" t="s">
        <v>39</v>
      </c>
      <c r="N13" s="85" t="s">
        <v>40</v>
      </c>
      <c r="O13" s="84" t="s">
        <v>41</v>
      </c>
      <c r="P13" s="84" t="s">
        <v>42</v>
      </c>
      <c r="Q13" s="13"/>
      <c r="R13" s="1"/>
      <c r="S13" s="1"/>
    </row>
    <row r="14" spans="1:19" ht="16.5">
      <c r="A14" s="5"/>
      <c r="B14" s="1"/>
      <c r="C14" s="1"/>
      <c r="D14" s="1"/>
      <c r="E14" s="1"/>
      <c r="F14" s="1"/>
      <c r="G14" s="1"/>
      <c r="H14" s="1"/>
      <c r="I14" s="1"/>
      <c r="J14" s="1"/>
      <c r="K14" s="1"/>
      <c r="L14" s="1"/>
      <c r="M14" s="1"/>
      <c r="N14" s="1"/>
      <c r="O14" s="1"/>
      <c r="P14" s="1"/>
      <c r="Q14" s="1"/>
      <c r="R14" s="1"/>
      <c r="S14" s="1"/>
    </row>
    <row r="15" spans="1:19" ht="16.5">
      <c r="A15" s="5"/>
      <c r="B15" s="1"/>
      <c r="C15" s="1"/>
      <c r="D15" s="1"/>
      <c r="E15" s="1"/>
      <c r="F15" s="1"/>
      <c r="G15" s="1"/>
      <c r="H15" s="1"/>
      <c r="I15" s="1"/>
      <c r="J15" s="1"/>
      <c r="K15" s="1"/>
      <c r="L15" s="1"/>
      <c r="M15" s="1"/>
      <c r="N15" s="1"/>
      <c r="O15" s="1"/>
      <c r="P15" s="1"/>
      <c r="Q15" s="1"/>
      <c r="R15" s="1"/>
      <c r="S15" s="1"/>
    </row>
    <row r="16" spans="1:19" ht="16.5">
      <c r="A16" s="5"/>
      <c r="B16" s="1"/>
      <c r="C16" s="1"/>
      <c r="D16" s="1"/>
      <c r="E16" s="1"/>
      <c r="F16" s="1"/>
      <c r="G16" s="1"/>
      <c r="H16" s="1"/>
      <c r="I16" s="1"/>
      <c r="J16" s="1"/>
      <c r="K16" s="1"/>
      <c r="L16" s="1"/>
      <c r="M16" s="1"/>
      <c r="N16" s="1"/>
      <c r="O16" s="1"/>
      <c r="P16" s="1"/>
      <c r="Q16" s="1"/>
      <c r="R16" s="1"/>
      <c r="S16" s="1"/>
    </row>
  </sheetData>
  <sheetProtection/>
  <mergeCells count="17">
    <mergeCell ref="D9:P9"/>
    <mergeCell ref="A1:R1"/>
    <mergeCell ref="A2:R2"/>
    <mergeCell ref="A3:B3"/>
    <mergeCell ref="C3:D3"/>
    <mergeCell ref="A4:D4"/>
    <mergeCell ref="A5:D5"/>
    <mergeCell ref="A11:A13"/>
    <mergeCell ref="B11:B13"/>
    <mergeCell ref="C11:C13"/>
    <mergeCell ref="A6:D6"/>
    <mergeCell ref="N6:Q6"/>
    <mergeCell ref="A7:D7"/>
    <mergeCell ref="N7:Q7"/>
    <mergeCell ref="A9:A10"/>
    <mergeCell ref="B9:B10"/>
    <mergeCell ref="C9:C10"/>
  </mergeCells>
  <hyperlinks>
    <hyperlink ref="B11" location="背景說明!A1" display="臺東縣太麻里鄉公庫收支月報"/>
    <hyperlink ref="D13" location="'107年11月公庫收支'!A1" display="(108年11月)"/>
    <hyperlink ref="E13" location="'108年12月公庫收支'!A1" display="(108年12月)"/>
    <hyperlink ref="F13" location="'109年1月公庫收支-歲入'!A1" display="(109年1月)"/>
    <hyperlink ref="G13" location="'109年2月公庫收支-歲入'!A1" display="(109年2月)"/>
    <hyperlink ref="H13" location="'109年3月公庫收支-歲入'!A1" display="(109年3月)"/>
    <hyperlink ref="I13" location="'109年4月公庫收支-歲入'!A1" display="(109年4月)"/>
    <hyperlink ref="J13" location="'109年5月公庫收支-歲入'!A1" display="(109年5月)"/>
    <hyperlink ref="K13" location="'109年6月公庫收支-歲入'!A1" display="(109年6月)"/>
    <hyperlink ref="L13" location="'109年7月公庫收支-歲入'!A1" display="(109年7月)"/>
    <hyperlink ref="M13" location="'109年8月公庫收支-歲入'!A1" display="(109年8月)"/>
    <hyperlink ref="N13" location="'109年9月公庫收支-歲入'!A1" display="(109年9月)"/>
    <hyperlink ref="O13" location="'109年10月公庫收支-歲入'!A1" display="(109年10月)"/>
    <hyperlink ref="P13" location="'109年11月公庫收支-歲入'!A1" display="(109年11月)"/>
  </hyperlinks>
  <printOptions/>
  <pageMargins left="0.34" right="0.36000000000000004" top="0.9448818897637803" bottom="0.9448818897637803" header="0.3149606299212601" footer="0.3149606299212601"/>
  <pageSetup fitToHeight="0" fitToWidth="0" horizontalDpi="600" verticalDpi="600" orientation="landscape" paperSize="9" scale="84" r:id="rId1"/>
</worksheet>
</file>

<file path=xl/worksheets/sheet10.xml><?xml version="1.0" encoding="utf-8"?>
<worksheet xmlns="http://schemas.openxmlformats.org/spreadsheetml/2006/main" xmlns:r="http://schemas.openxmlformats.org/officeDocument/2006/relationships">
  <dimension ref="A1:J52"/>
  <sheetViews>
    <sheetView view="pageLayout" workbookViewId="0" topLeftCell="A1">
      <selection activeCell="A1" sqref="A1:D1"/>
    </sheetView>
  </sheetViews>
  <sheetFormatPr defaultColWidth="9.00390625" defaultRowHeight="16.5"/>
  <cols>
    <col min="1" max="1" width="4.75390625" style="70" customWidth="1"/>
    <col min="2" max="3" width="6.25390625" style="74" customWidth="1"/>
    <col min="4" max="4" width="31.875" style="71" customWidth="1"/>
    <col min="5" max="5" width="15.625" style="72" customWidth="1"/>
    <col min="6" max="6" width="14.375" style="72" customWidth="1"/>
    <col min="7" max="7" width="13.75390625" style="72" customWidth="1"/>
    <col min="8" max="8" width="13.00390625" style="72" customWidth="1"/>
    <col min="9" max="9" width="14.125" style="72" customWidth="1"/>
    <col min="10" max="10" width="15.875" style="73" customWidth="1"/>
    <col min="11" max="16384" width="9.00390625" style="75" customWidth="1"/>
  </cols>
  <sheetData>
    <row r="1" spans="1:10" s="66" customFormat="1" ht="16.5" customHeight="1">
      <c r="A1" s="121" t="s">
        <v>230</v>
      </c>
      <c r="B1" s="122"/>
      <c r="C1" s="122"/>
      <c r="D1" s="123"/>
      <c r="E1" s="124" t="s">
        <v>231</v>
      </c>
      <c r="F1" s="125"/>
      <c r="G1" s="124" t="s">
        <v>232</v>
      </c>
      <c r="H1" s="125"/>
      <c r="I1" s="124" t="s">
        <v>233</v>
      </c>
      <c r="J1" s="125"/>
    </row>
    <row r="2" spans="1:10" s="66" customFormat="1" ht="16.5" customHeight="1">
      <c r="A2" s="65" t="s">
        <v>103</v>
      </c>
      <c r="B2" s="67" t="s">
        <v>104</v>
      </c>
      <c r="C2" s="67" t="s">
        <v>105</v>
      </c>
      <c r="D2" s="68" t="s">
        <v>234</v>
      </c>
      <c r="E2" s="69" t="s">
        <v>235</v>
      </c>
      <c r="F2" s="69" t="s">
        <v>236</v>
      </c>
      <c r="G2" s="69" t="s">
        <v>235</v>
      </c>
      <c r="H2" s="69" t="s">
        <v>236</v>
      </c>
      <c r="I2" s="69" t="s">
        <v>235</v>
      </c>
      <c r="J2" s="69" t="s">
        <v>236</v>
      </c>
    </row>
    <row r="3" spans="1:10" s="66" customFormat="1" ht="15.75" customHeight="1">
      <c r="A3" s="70" t="s">
        <v>366</v>
      </c>
      <c r="B3" s="67" t="s">
        <v>366</v>
      </c>
      <c r="C3" s="67" t="s">
        <v>366</v>
      </c>
      <c r="D3" s="71" t="s">
        <v>237</v>
      </c>
      <c r="E3" s="72">
        <v>12235072</v>
      </c>
      <c r="F3" s="72">
        <v>92241283</v>
      </c>
      <c r="G3" s="72">
        <v>12206843</v>
      </c>
      <c r="H3" s="72">
        <v>68915572</v>
      </c>
      <c r="I3" s="72">
        <v>28229</v>
      </c>
      <c r="J3" s="73">
        <v>23325711</v>
      </c>
    </row>
    <row r="4" spans="1:10" ht="16.5">
      <c r="A4" s="70" t="s">
        <v>366</v>
      </c>
      <c r="B4" s="74" t="s">
        <v>366</v>
      </c>
      <c r="C4" s="74" t="s">
        <v>366</v>
      </c>
      <c r="D4" s="71" t="s">
        <v>238</v>
      </c>
      <c r="E4" s="72">
        <v>12235072</v>
      </c>
      <c r="F4" s="72">
        <v>92241283</v>
      </c>
      <c r="G4" s="72">
        <v>12206843</v>
      </c>
      <c r="H4" s="72">
        <v>68915572</v>
      </c>
      <c r="I4" s="72">
        <v>28229</v>
      </c>
      <c r="J4" s="73">
        <v>23325711</v>
      </c>
    </row>
    <row r="5" spans="1:10" ht="16.5">
      <c r="A5" s="70" t="s">
        <v>239</v>
      </c>
      <c r="B5" s="74" t="s">
        <v>366</v>
      </c>
      <c r="C5" s="74" t="s">
        <v>366</v>
      </c>
      <c r="D5" s="71" t="s">
        <v>240</v>
      </c>
      <c r="E5" s="72">
        <v>10583212</v>
      </c>
      <c r="F5" s="72">
        <v>43215209</v>
      </c>
      <c r="G5" s="72">
        <v>10583212</v>
      </c>
      <c r="H5" s="72">
        <v>43215209</v>
      </c>
      <c r="I5" s="72">
        <v>0</v>
      </c>
      <c r="J5" s="73">
        <v>0</v>
      </c>
    </row>
    <row r="6" spans="1:10" ht="16.5">
      <c r="A6" s="70" t="s">
        <v>239</v>
      </c>
      <c r="B6" s="74" t="s">
        <v>241</v>
      </c>
      <c r="C6" s="74" t="s">
        <v>366</v>
      </c>
      <c r="D6" s="71" t="s">
        <v>242</v>
      </c>
      <c r="E6" s="72">
        <v>1743036</v>
      </c>
      <c r="F6" s="72">
        <v>1803176</v>
      </c>
      <c r="G6" s="72">
        <v>1743036</v>
      </c>
      <c r="H6" s="72">
        <v>1803176</v>
      </c>
      <c r="I6" s="72">
        <v>0</v>
      </c>
      <c r="J6" s="73">
        <v>0</v>
      </c>
    </row>
    <row r="7" spans="1:10" ht="16.5">
      <c r="A7" s="70" t="s">
        <v>239</v>
      </c>
      <c r="B7" s="74" t="s">
        <v>241</v>
      </c>
      <c r="C7" s="74" t="s">
        <v>239</v>
      </c>
      <c r="D7" s="71" t="s">
        <v>243</v>
      </c>
      <c r="E7" s="72">
        <v>1735380</v>
      </c>
      <c r="F7" s="72">
        <v>1735380</v>
      </c>
      <c r="G7" s="72">
        <v>1735380</v>
      </c>
      <c r="H7" s="72">
        <v>1735380</v>
      </c>
      <c r="I7" s="72">
        <v>0</v>
      </c>
      <c r="J7" s="73">
        <v>0</v>
      </c>
    </row>
    <row r="8" spans="1:10" ht="16.5">
      <c r="A8" s="70" t="s">
        <v>239</v>
      </c>
      <c r="B8" s="74" t="s">
        <v>241</v>
      </c>
      <c r="C8" s="74" t="s">
        <v>241</v>
      </c>
      <c r="D8" s="71" t="s">
        <v>388</v>
      </c>
      <c r="E8" s="72">
        <v>7656</v>
      </c>
      <c r="F8" s="72">
        <v>67796</v>
      </c>
      <c r="G8" s="72">
        <v>7656</v>
      </c>
      <c r="H8" s="72">
        <v>67796</v>
      </c>
      <c r="I8" s="72">
        <v>0</v>
      </c>
      <c r="J8" s="73">
        <v>0</v>
      </c>
    </row>
    <row r="9" spans="1:10" ht="16.5">
      <c r="A9" s="70" t="s">
        <v>239</v>
      </c>
      <c r="B9" s="74" t="s">
        <v>244</v>
      </c>
      <c r="C9" s="74" t="s">
        <v>366</v>
      </c>
      <c r="D9" s="71" t="s">
        <v>245</v>
      </c>
      <c r="E9" s="72">
        <v>3799</v>
      </c>
      <c r="F9" s="72">
        <v>63523</v>
      </c>
      <c r="G9" s="72">
        <v>3799</v>
      </c>
      <c r="H9" s="72">
        <v>63523</v>
      </c>
      <c r="I9" s="72">
        <v>0</v>
      </c>
      <c r="J9" s="73">
        <v>0</v>
      </c>
    </row>
    <row r="10" spans="1:10" ht="16.5">
      <c r="A10" s="70" t="s">
        <v>239</v>
      </c>
      <c r="B10" s="74" t="s">
        <v>244</v>
      </c>
      <c r="C10" s="74" t="s">
        <v>239</v>
      </c>
      <c r="D10" s="71" t="s">
        <v>246</v>
      </c>
      <c r="E10" s="72">
        <v>3799</v>
      </c>
      <c r="F10" s="72">
        <v>63523</v>
      </c>
      <c r="G10" s="72">
        <v>3799</v>
      </c>
      <c r="H10" s="72">
        <v>63523</v>
      </c>
      <c r="I10" s="72">
        <v>0</v>
      </c>
      <c r="J10" s="73">
        <v>0</v>
      </c>
    </row>
    <row r="11" spans="1:10" ht="16.5">
      <c r="A11" s="70" t="s">
        <v>239</v>
      </c>
      <c r="B11" s="74" t="s">
        <v>247</v>
      </c>
      <c r="C11" s="74" t="s">
        <v>366</v>
      </c>
      <c r="D11" s="71" t="s">
        <v>248</v>
      </c>
      <c r="E11" s="72">
        <v>7044</v>
      </c>
      <c r="F11" s="72">
        <v>40064</v>
      </c>
      <c r="G11" s="72">
        <v>7044</v>
      </c>
      <c r="H11" s="72">
        <v>40064</v>
      </c>
      <c r="I11" s="72">
        <v>0</v>
      </c>
      <c r="J11" s="73">
        <v>0</v>
      </c>
    </row>
    <row r="12" spans="1:10" ht="16.5">
      <c r="A12" s="70" t="s">
        <v>239</v>
      </c>
      <c r="B12" s="74" t="s">
        <v>247</v>
      </c>
      <c r="C12" s="74" t="s">
        <v>239</v>
      </c>
      <c r="D12" s="71" t="s">
        <v>249</v>
      </c>
      <c r="E12" s="72">
        <v>7044</v>
      </c>
      <c r="F12" s="72">
        <v>40064</v>
      </c>
      <c r="G12" s="72">
        <v>7044</v>
      </c>
      <c r="H12" s="72">
        <v>40064</v>
      </c>
      <c r="I12" s="72">
        <v>0</v>
      </c>
      <c r="J12" s="73">
        <v>0</v>
      </c>
    </row>
    <row r="13" spans="1:10" ht="16.5">
      <c r="A13" s="70" t="s">
        <v>239</v>
      </c>
      <c r="B13" s="74" t="s">
        <v>250</v>
      </c>
      <c r="C13" s="74" t="s">
        <v>366</v>
      </c>
      <c r="D13" s="71" t="s">
        <v>251</v>
      </c>
      <c r="E13" s="72">
        <v>44448</v>
      </c>
      <c r="F13" s="72">
        <v>136474</v>
      </c>
      <c r="G13" s="72">
        <v>44448</v>
      </c>
      <c r="H13" s="72">
        <v>136474</v>
      </c>
      <c r="I13" s="72">
        <v>0</v>
      </c>
      <c r="J13" s="73">
        <v>0</v>
      </c>
    </row>
    <row r="14" spans="1:10" ht="16.5">
      <c r="A14" s="70" t="s">
        <v>239</v>
      </c>
      <c r="B14" s="74" t="s">
        <v>250</v>
      </c>
      <c r="C14" s="74" t="s">
        <v>239</v>
      </c>
      <c r="D14" s="71" t="s">
        <v>252</v>
      </c>
      <c r="E14" s="72">
        <v>44448</v>
      </c>
      <c r="F14" s="72">
        <v>136474</v>
      </c>
      <c r="G14" s="72">
        <v>44448</v>
      </c>
      <c r="H14" s="72">
        <v>136474</v>
      </c>
      <c r="I14" s="72">
        <v>0</v>
      </c>
      <c r="J14" s="73">
        <v>0</v>
      </c>
    </row>
    <row r="15" spans="1:10" ht="16.5">
      <c r="A15" s="70" t="s">
        <v>239</v>
      </c>
      <c r="B15" s="74" t="s">
        <v>253</v>
      </c>
      <c r="C15" s="74" t="s">
        <v>366</v>
      </c>
      <c r="D15" s="71" t="s">
        <v>254</v>
      </c>
      <c r="E15" s="72">
        <v>15279</v>
      </c>
      <c r="F15" s="72">
        <v>64941</v>
      </c>
      <c r="G15" s="72">
        <v>15279</v>
      </c>
      <c r="H15" s="72">
        <v>64941</v>
      </c>
      <c r="I15" s="72">
        <v>0</v>
      </c>
      <c r="J15" s="73">
        <v>0</v>
      </c>
    </row>
    <row r="16" spans="1:10" ht="16.5">
      <c r="A16" s="70" t="s">
        <v>239</v>
      </c>
      <c r="B16" s="74" t="s">
        <v>253</v>
      </c>
      <c r="C16" s="74" t="s">
        <v>239</v>
      </c>
      <c r="D16" s="71" t="s">
        <v>255</v>
      </c>
      <c r="E16" s="72">
        <v>15279</v>
      </c>
      <c r="F16" s="72">
        <v>64941</v>
      </c>
      <c r="G16" s="72">
        <v>15279</v>
      </c>
      <c r="H16" s="72">
        <v>64941</v>
      </c>
      <c r="I16" s="72">
        <v>0</v>
      </c>
      <c r="J16" s="73">
        <v>0</v>
      </c>
    </row>
    <row r="17" spans="1:10" ht="16.5">
      <c r="A17" s="70" t="s">
        <v>239</v>
      </c>
      <c r="B17" s="74" t="s">
        <v>256</v>
      </c>
      <c r="C17" s="74" t="s">
        <v>366</v>
      </c>
      <c r="D17" s="71" t="s">
        <v>257</v>
      </c>
      <c r="E17" s="72">
        <v>8769606</v>
      </c>
      <c r="F17" s="72">
        <v>41107031</v>
      </c>
      <c r="G17" s="72">
        <v>8769606</v>
      </c>
      <c r="H17" s="72">
        <v>41107031</v>
      </c>
      <c r="I17" s="72">
        <v>0</v>
      </c>
      <c r="J17" s="73">
        <v>0</v>
      </c>
    </row>
    <row r="18" spans="1:10" ht="16.5">
      <c r="A18" s="70" t="s">
        <v>239</v>
      </c>
      <c r="B18" s="74" t="s">
        <v>256</v>
      </c>
      <c r="C18" s="74" t="s">
        <v>239</v>
      </c>
      <c r="D18" s="71" t="s">
        <v>258</v>
      </c>
      <c r="E18" s="72">
        <v>8769606</v>
      </c>
      <c r="F18" s="72">
        <v>41107031</v>
      </c>
      <c r="G18" s="72">
        <v>8769606</v>
      </c>
      <c r="H18" s="72">
        <v>41107031</v>
      </c>
      <c r="I18" s="72">
        <v>0</v>
      </c>
      <c r="J18" s="73">
        <v>0</v>
      </c>
    </row>
    <row r="19" spans="1:10" ht="16.5">
      <c r="A19" s="70" t="s">
        <v>259</v>
      </c>
      <c r="B19" s="74" t="s">
        <v>366</v>
      </c>
      <c r="C19" s="74" t="s">
        <v>366</v>
      </c>
      <c r="D19" s="71" t="s">
        <v>260</v>
      </c>
      <c r="E19" s="72">
        <v>18722</v>
      </c>
      <c r="F19" s="72">
        <v>34338</v>
      </c>
      <c r="G19" s="72">
        <v>18722</v>
      </c>
      <c r="H19" s="72">
        <v>34338</v>
      </c>
      <c r="I19" s="72">
        <v>0</v>
      </c>
      <c r="J19" s="73">
        <v>0</v>
      </c>
    </row>
    <row r="20" spans="1:10" ht="16.5">
      <c r="A20" s="70" t="s">
        <v>259</v>
      </c>
      <c r="B20" s="74" t="s">
        <v>239</v>
      </c>
      <c r="C20" s="74" t="s">
        <v>366</v>
      </c>
      <c r="D20" s="71" t="s">
        <v>261</v>
      </c>
      <c r="E20" s="72">
        <v>18722</v>
      </c>
      <c r="F20" s="72">
        <v>34338</v>
      </c>
      <c r="G20" s="72">
        <v>18722</v>
      </c>
      <c r="H20" s="72">
        <v>34338</v>
      </c>
      <c r="I20" s="72">
        <v>0</v>
      </c>
      <c r="J20" s="73">
        <v>0</v>
      </c>
    </row>
    <row r="21" spans="1:10" ht="16.5">
      <c r="A21" s="70" t="s">
        <v>259</v>
      </c>
      <c r="B21" s="74" t="s">
        <v>239</v>
      </c>
      <c r="C21" s="74" t="s">
        <v>239</v>
      </c>
      <c r="D21" s="71" t="s">
        <v>262</v>
      </c>
      <c r="E21" s="72">
        <v>18722</v>
      </c>
      <c r="F21" s="72">
        <v>34338</v>
      </c>
      <c r="G21" s="72">
        <v>18722</v>
      </c>
      <c r="H21" s="72">
        <v>34338</v>
      </c>
      <c r="I21" s="72">
        <v>0</v>
      </c>
      <c r="J21" s="73">
        <v>0</v>
      </c>
    </row>
    <row r="22" spans="1:10" ht="16.5">
      <c r="A22" s="70" t="s">
        <v>263</v>
      </c>
      <c r="B22" s="74" t="s">
        <v>366</v>
      </c>
      <c r="C22" s="74" t="s">
        <v>366</v>
      </c>
      <c r="D22" s="71" t="s">
        <v>264</v>
      </c>
      <c r="E22" s="72">
        <v>644947</v>
      </c>
      <c r="F22" s="72">
        <v>2946773</v>
      </c>
      <c r="G22" s="72">
        <v>644947</v>
      </c>
      <c r="H22" s="72">
        <v>2946773</v>
      </c>
      <c r="I22" s="72">
        <v>0</v>
      </c>
      <c r="J22" s="73">
        <v>0</v>
      </c>
    </row>
    <row r="23" spans="1:10" ht="16.5">
      <c r="A23" s="70" t="s">
        <v>263</v>
      </c>
      <c r="B23" s="74" t="s">
        <v>239</v>
      </c>
      <c r="C23" s="74" t="s">
        <v>366</v>
      </c>
      <c r="D23" s="71" t="s">
        <v>265</v>
      </c>
      <c r="E23" s="72">
        <v>13000</v>
      </c>
      <c r="F23" s="72">
        <v>36500</v>
      </c>
      <c r="G23" s="72">
        <v>13000</v>
      </c>
      <c r="H23" s="72">
        <v>36500</v>
      </c>
      <c r="I23" s="72">
        <v>0</v>
      </c>
      <c r="J23" s="73">
        <v>0</v>
      </c>
    </row>
    <row r="24" spans="1:10" ht="16.5">
      <c r="A24" s="70" t="s">
        <v>263</v>
      </c>
      <c r="B24" s="74" t="s">
        <v>239</v>
      </c>
      <c r="C24" s="74" t="s">
        <v>241</v>
      </c>
      <c r="D24" s="71" t="s">
        <v>266</v>
      </c>
      <c r="E24" s="72">
        <v>13000</v>
      </c>
      <c r="F24" s="72">
        <v>36500</v>
      </c>
      <c r="G24" s="72">
        <v>13000</v>
      </c>
      <c r="H24" s="72">
        <v>36500</v>
      </c>
      <c r="I24" s="72">
        <v>0</v>
      </c>
      <c r="J24" s="73">
        <v>0</v>
      </c>
    </row>
    <row r="25" spans="1:10" ht="16.5">
      <c r="A25" s="70" t="s">
        <v>263</v>
      </c>
      <c r="B25" s="74" t="s">
        <v>267</v>
      </c>
      <c r="C25" s="74" t="s">
        <v>366</v>
      </c>
      <c r="D25" s="71" t="s">
        <v>268</v>
      </c>
      <c r="E25" s="72">
        <v>631947</v>
      </c>
      <c r="F25" s="72">
        <v>2910273</v>
      </c>
      <c r="G25" s="72">
        <v>631947</v>
      </c>
      <c r="H25" s="72">
        <v>2910273</v>
      </c>
      <c r="I25" s="72">
        <v>0</v>
      </c>
      <c r="J25" s="73">
        <v>0</v>
      </c>
    </row>
    <row r="26" spans="1:10" ht="16.5">
      <c r="A26" s="70" t="s">
        <v>263</v>
      </c>
      <c r="B26" s="74" t="s">
        <v>267</v>
      </c>
      <c r="C26" s="74" t="s">
        <v>267</v>
      </c>
      <c r="D26" s="71" t="s">
        <v>269</v>
      </c>
      <c r="E26" s="72">
        <v>36500</v>
      </c>
      <c r="F26" s="72">
        <v>40500</v>
      </c>
      <c r="G26" s="72">
        <v>36500</v>
      </c>
      <c r="H26" s="72">
        <v>40500</v>
      </c>
      <c r="I26" s="72">
        <v>0</v>
      </c>
      <c r="J26" s="73">
        <v>0</v>
      </c>
    </row>
    <row r="27" spans="1:10" ht="16.5">
      <c r="A27" s="70" t="s">
        <v>263</v>
      </c>
      <c r="B27" s="74" t="s">
        <v>267</v>
      </c>
      <c r="C27" s="74" t="s">
        <v>270</v>
      </c>
      <c r="D27" s="71" t="s">
        <v>271</v>
      </c>
      <c r="E27" s="72">
        <v>456070</v>
      </c>
      <c r="F27" s="72">
        <v>2431540</v>
      </c>
      <c r="G27" s="72">
        <v>456070</v>
      </c>
      <c r="H27" s="72">
        <v>2431540</v>
      </c>
      <c r="I27" s="72">
        <v>0</v>
      </c>
      <c r="J27" s="73">
        <v>0</v>
      </c>
    </row>
    <row r="28" spans="1:10" ht="16.5">
      <c r="A28" s="70" t="s">
        <v>263</v>
      </c>
      <c r="B28" s="74" t="s">
        <v>267</v>
      </c>
      <c r="C28" s="74" t="s">
        <v>272</v>
      </c>
      <c r="D28" s="71" t="s">
        <v>273</v>
      </c>
      <c r="E28" s="72">
        <v>139377</v>
      </c>
      <c r="F28" s="72">
        <v>438233</v>
      </c>
      <c r="G28" s="72">
        <v>139377</v>
      </c>
      <c r="H28" s="72">
        <v>438233</v>
      </c>
      <c r="I28" s="72">
        <v>0</v>
      </c>
      <c r="J28" s="73">
        <v>0</v>
      </c>
    </row>
    <row r="29" spans="1:10" ht="16.5">
      <c r="A29" s="70" t="s">
        <v>274</v>
      </c>
      <c r="B29" s="74" t="s">
        <v>366</v>
      </c>
      <c r="C29" s="74" t="s">
        <v>366</v>
      </c>
      <c r="D29" s="71" t="s">
        <v>275</v>
      </c>
      <c r="E29" s="72">
        <v>99402</v>
      </c>
      <c r="F29" s="72">
        <v>370226</v>
      </c>
      <c r="G29" s="72">
        <v>99402</v>
      </c>
      <c r="H29" s="72">
        <v>370226</v>
      </c>
      <c r="I29" s="72">
        <v>0</v>
      </c>
      <c r="J29" s="73">
        <v>0</v>
      </c>
    </row>
    <row r="30" spans="1:10" ht="16.5">
      <c r="A30" s="70" t="s">
        <v>274</v>
      </c>
      <c r="B30" s="74" t="s">
        <v>239</v>
      </c>
      <c r="C30" s="74" t="s">
        <v>366</v>
      </c>
      <c r="D30" s="71" t="s">
        <v>276</v>
      </c>
      <c r="E30" s="72">
        <v>99402</v>
      </c>
      <c r="F30" s="72">
        <v>369321</v>
      </c>
      <c r="G30" s="72">
        <v>99402</v>
      </c>
      <c r="H30" s="72">
        <v>369321</v>
      </c>
      <c r="I30" s="72">
        <v>0</v>
      </c>
      <c r="J30" s="73">
        <v>0</v>
      </c>
    </row>
    <row r="31" spans="1:10" ht="16.5">
      <c r="A31" s="70" t="s">
        <v>274</v>
      </c>
      <c r="B31" s="74" t="s">
        <v>239</v>
      </c>
      <c r="C31" s="74" t="s">
        <v>239</v>
      </c>
      <c r="D31" s="71" t="s">
        <v>367</v>
      </c>
      <c r="E31" s="72">
        <v>10342</v>
      </c>
      <c r="F31" s="72">
        <v>10342</v>
      </c>
      <c r="G31" s="72">
        <v>10342</v>
      </c>
      <c r="H31" s="72">
        <v>10342</v>
      </c>
      <c r="I31" s="72">
        <v>0</v>
      </c>
      <c r="J31" s="73">
        <v>0</v>
      </c>
    </row>
    <row r="32" spans="1:10" ht="16.5">
      <c r="A32" s="70" t="s">
        <v>274</v>
      </c>
      <c r="B32" s="74" t="s">
        <v>239</v>
      </c>
      <c r="C32" s="74" t="s">
        <v>267</v>
      </c>
      <c r="D32" s="71" t="s">
        <v>277</v>
      </c>
      <c r="E32" s="72">
        <v>89060</v>
      </c>
      <c r="F32" s="72">
        <v>358979</v>
      </c>
      <c r="G32" s="72">
        <v>89060</v>
      </c>
      <c r="H32" s="72">
        <v>358979</v>
      </c>
      <c r="I32" s="72">
        <v>0</v>
      </c>
      <c r="J32" s="73">
        <v>0</v>
      </c>
    </row>
    <row r="33" spans="1:10" ht="16.5">
      <c r="A33" s="70" t="s">
        <v>274</v>
      </c>
      <c r="B33" s="74" t="s">
        <v>263</v>
      </c>
      <c r="C33" s="74" t="s">
        <v>366</v>
      </c>
      <c r="D33" s="71" t="s">
        <v>278</v>
      </c>
      <c r="E33" s="72">
        <v>0</v>
      </c>
      <c r="F33" s="72">
        <v>905</v>
      </c>
      <c r="G33" s="72">
        <v>0</v>
      </c>
      <c r="H33" s="72">
        <v>905</v>
      </c>
      <c r="I33" s="72">
        <v>0</v>
      </c>
      <c r="J33" s="73">
        <v>0</v>
      </c>
    </row>
    <row r="34" spans="1:10" ht="16.5">
      <c r="A34" s="70" t="s">
        <v>274</v>
      </c>
      <c r="B34" s="74" t="s">
        <v>263</v>
      </c>
      <c r="C34" s="74" t="s">
        <v>239</v>
      </c>
      <c r="D34" s="71" t="s">
        <v>279</v>
      </c>
      <c r="E34" s="72">
        <v>0</v>
      </c>
      <c r="F34" s="72">
        <v>905</v>
      </c>
      <c r="G34" s="72">
        <v>0</v>
      </c>
      <c r="H34" s="72">
        <v>905</v>
      </c>
      <c r="I34" s="72">
        <v>0</v>
      </c>
      <c r="J34" s="73">
        <v>0</v>
      </c>
    </row>
    <row r="35" spans="1:10" ht="16.5">
      <c r="A35" s="70" t="s">
        <v>280</v>
      </c>
      <c r="B35" s="74" t="s">
        <v>366</v>
      </c>
      <c r="C35" s="74" t="s">
        <v>366</v>
      </c>
      <c r="D35" s="71" t="s">
        <v>281</v>
      </c>
      <c r="E35" s="72">
        <v>845229</v>
      </c>
      <c r="F35" s="72">
        <v>44756782</v>
      </c>
      <c r="G35" s="72">
        <v>817000</v>
      </c>
      <c r="H35" s="72">
        <v>21431071</v>
      </c>
      <c r="I35" s="72">
        <v>28229</v>
      </c>
      <c r="J35" s="73">
        <v>23325711</v>
      </c>
    </row>
    <row r="36" spans="1:10" ht="16.5">
      <c r="A36" s="70" t="s">
        <v>280</v>
      </c>
      <c r="B36" s="74" t="s">
        <v>239</v>
      </c>
      <c r="C36" s="74" t="s">
        <v>366</v>
      </c>
      <c r="D36" s="71" t="s">
        <v>282</v>
      </c>
      <c r="E36" s="72">
        <v>845229</v>
      </c>
      <c r="F36" s="72">
        <v>44756782</v>
      </c>
      <c r="G36" s="72">
        <v>817000</v>
      </c>
      <c r="H36" s="72">
        <v>21431071</v>
      </c>
      <c r="I36" s="72">
        <v>28229</v>
      </c>
      <c r="J36" s="73">
        <v>23325711</v>
      </c>
    </row>
    <row r="37" spans="1:10" ht="16.5">
      <c r="A37" s="70" t="s">
        <v>280</v>
      </c>
      <c r="B37" s="74" t="s">
        <v>239</v>
      </c>
      <c r="C37" s="74" t="s">
        <v>239</v>
      </c>
      <c r="D37" s="71" t="s">
        <v>283</v>
      </c>
      <c r="E37" s="72">
        <v>0</v>
      </c>
      <c r="F37" s="72">
        <v>0</v>
      </c>
      <c r="G37" s="72">
        <v>0</v>
      </c>
      <c r="H37" s="72">
        <v>0</v>
      </c>
      <c r="I37" s="72">
        <v>0</v>
      </c>
      <c r="J37" s="73">
        <v>0</v>
      </c>
    </row>
    <row r="38" spans="1:10" ht="16.5">
      <c r="A38" s="70" t="s">
        <v>280</v>
      </c>
      <c r="B38" s="74" t="s">
        <v>239</v>
      </c>
      <c r="C38" s="74" t="s">
        <v>241</v>
      </c>
      <c r="D38" s="71" t="s">
        <v>284</v>
      </c>
      <c r="E38" s="72">
        <v>845229</v>
      </c>
      <c r="F38" s="72">
        <v>44756782</v>
      </c>
      <c r="G38" s="72">
        <v>817000</v>
      </c>
      <c r="H38" s="72">
        <v>21431071</v>
      </c>
      <c r="I38" s="72">
        <v>28229</v>
      </c>
      <c r="J38" s="73">
        <v>23325711</v>
      </c>
    </row>
    <row r="39" spans="1:10" ht="16.5">
      <c r="A39" s="70" t="s">
        <v>285</v>
      </c>
      <c r="B39" s="74" t="s">
        <v>366</v>
      </c>
      <c r="C39" s="74" t="s">
        <v>366</v>
      </c>
      <c r="D39" s="71" t="s">
        <v>286</v>
      </c>
      <c r="E39" s="72">
        <v>0</v>
      </c>
      <c r="F39" s="72">
        <v>2000</v>
      </c>
      <c r="G39" s="72">
        <v>0</v>
      </c>
      <c r="H39" s="72">
        <v>2000</v>
      </c>
      <c r="I39" s="72">
        <v>0</v>
      </c>
      <c r="J39" s="73">
        <v>0</v>
      </c>
    </row>
    <row r="40" spans="1:10" ht="16.5">
      <c r="A40" s="70" t="s">
        <v>285</v>
      </c>
      <c r="B40" s="74" t="s">
        <v>239</v>
      </c>
      <c r="C40" s="74" t="s">
        <v>366</v>
      </c>
      <c r="D40" s="71" t="s">
        <v>287</v>
      </c>
      <c r="E40" s="72">
        <v>0</v>
      </c>
      <c r="F40" s="72">
        <v>2000</v>
      </c>
      <c r="G40" s="72">
        <v>0</v>
      </c>
      <c r="H40" s="72">
        <v>2000</v>
      </c>
      <c r="I40" s="72">
        <v>0</v>
      </c>
      <c r="J40" s="73">
        <v>0</v>
      </c>
    </row>
    <row r="41" spans="1:10" ht="16.5">
      <c r="A41" s="70" t="s">
        <v>285</v>
      </c>
      <c r="B41" s="74" t="s">
        <v>239</v>
      </c>
      <c r="C41" s="74" t="s">
        <v>239</v>
      </c>
      <c r="D41" s="71" t="s">
        <v>288</v>
      </c>
      <c r="E41" s="72">
        <v>0</v>
      </c>
      <c r="F41" s="72">
        <v>2000</v>
      </c>
      <c r="G41" s="72">
        <v>0</v>
      </c>
      <c r="H41" s="72">
        <v>2000</v>
      </c>
      <c r="I41" s="72">
        <v>0</v>
      </c>
      <c r="J41" s="73">
        <v>0</v>
      </c>
    </row>
    <row r="42" spans="1:10" ht="16.5">
      <c r="A42" s="70" t="s">
        <v>289</v>
      </c>
      <c r="B42" s="74" t="s">
        <v>366</v>
      </c>
      <c r="C42" s="74" t="s">
        <v>366</v>
      </c>
      <c r="D42" s="71" t="s">
        <v>290</v>
      </c>
      <c r="E42" s="72">
        <v>43560</v>
      </c>
      <c r="F42" s="72">
        <v>915955</v>
      </c>
      <c r="G42" s="72">
        <v>43560</v>
      </c>
      <c r="H42" s="72">
        <v>915955</v>
      </c>
      <c r="I42" s="72">
        <v>0</v>
      </c>
      <c r="J42" s="73">
        <v>0</v>
      </c>
    </row>
    <row r="43" spans="1:10" ht="16.5">
      <c r="A43" s="70" t="s">
        <v>289</v>
      </c>
      <c r="B43" s="74" t="s">
        <v>239</v>
      </c>
      <c r="C43" s="74" t="s">
        <v>366</v>
      </c>
      <c r="D43" s="71" t="s">
        <v>291</v>
      </c>
      <c r="E43" s="72">
        <v>0</v>
      </c>
      <c r="F43" s="72">
        <v>0</v>
      </c>
      <c r="G43" s="72">
        <v>0</v>
      </c>
      <c r="H43" s="72">
        <v>0</v>
      </c>
      <c r="I43" s="72">
        <v>0</v>
      </c>
      <c r="J43" s="73">
        <v>0</v>
      </c>
    </row>
    <row r="44" spans="1:10" ht="16.5">
      <c r="A44" s="70" t="s">
        <v>289</v>
      </c>
      <c r="B44" s="74" t="s">
        <v>239</v>
      </c>
      <c r="C44" s="74" t="s">
        <v>239</v>
      </c>
      <c r="D44" s="71" t="s">
        <v>292</v>
      </c>
      <c r="E44" s="72">
        <v>0</v>
      </c>
      <c r="F44" s="72">
        <v>0</v>
      </c>
      <c r="G44" s="72">
        <v>0</v>
      </c>
      <c r="H44" s="72">
        <v>0</v>
      </c>
      <c r="I44" s="72">
        <v>0</v>
      </c>
      <c r="J44" s="73">
        <v>0</v>
      </c>
    </row>
    <row r="45" spans="1:10" ht="16.5">
      <c r="A45" s="70" t="s">
        <v>289</v>
      </c>
      <c r="B45" s="74" t="s">
        <v>241</v>
      </c>
      <c r="C45" s="74" t="s">
        <v>366</v>
      </c>
      <c r="D45" s="71" t="s">
        <v>293</v>
      </c>
      <c r="E45" s="72">
        <v>43560</v>
      </c>
      <c r="F45" s="72">
        <v>915955</v>
      </c>
      <c r="G45" s="72">
        <v>43560</v>
      </c>
      <c r="H45" s="72">
        <v>915955</v>
      </c>
      <c r="I45" s="72">
        <v>0</v>
      </c>
      <c r="J45" s="73">
        <v>0</v>
      </c>
    </row>
    <row r="46" spans="1:10" ht="16.5">
      <c r="A46" s="70" t="s">
        <v>289</v>
      </c>
      <c r="B46" s="74" t="s">
        <v>241</v>
      </c>
      <c r="C46" s="74" t="s">
        <v>239</v>
      </c>
      <c r="D46" s="71" t="s">
        <v>368</v>
      </c>
      <c r="E46" s="72">
        <v>0</v>
      </c>
      <c r="F46" s="72">
        <v>70761</v>
      </c>
      <c r="G46" s="72">
        <v>0</v>
      </c>
      <c r="H46" s="72">
        <v>70761</v>
      </c>
      <c r="I46" s="72">
        <v>0</v>
      </c>
      <c r="J46" s="73">
        <v>0</v>
      </c>
    </row>
    <row r="47" spans="1:10" ht="16.5">
      <c r="A47" s="70" t="s">
        <v>289</v>
      </c>
      <c r="B47" s="74" t="s">
        <v>241</v>
      </c>
      <c r="C47" s="74" t="s">
        <v>259</v>
      </c>
      <c r="D47" s="71" t="s">
        <v>294</v>
      </c>
      <c r="E47" s="72">
        <v>31080</v>
      </c>
      <c r="F47" s="72">
        <v>802352</v>
      </c>
      <c r="G47" s="72">
        <v>31080</v>
      </c>
      <c r="H47" s="72">
        <v>802352</v>
      </c>
      <c r="I47" s="72">
        <v>0</v>
      </c>
      <c r="J47" s="73">
        <v>0</v>
      </c>
    </row>
    <row r="48" spans="1:10" ht="16.5">
      <c r="A48" s="70" t="s">
        <v>289</v>
      </c>
      <c r="B48" s="74" t="s">
        <v>241</v>
      </c>
      <c r="C48" s="74" t="s">
        <v>285</v>
      </c>
      <c r="D48" s="71" t="s">
        <v>295</v>
      </c>
      <c r="E48" s="72">
        <v>12480</v>
      </c>
      <c r="F48" s="72">
        <v>42842</v>
      </c>
      <c r="G48" s="72">
        <v>12480</v>
      </c>
      <c r="H48" s="72">
        <v>42842</v>
      </c>
      <c r="I48" s="72">
        <v>0</v>
      </c>
      <c r="J48" s="73">
        <v>0</v>
      </c>
    </row>
    <row r="49" spans="1:10" ht="16.5">
      <c r="A49" s="70" t="s">
        <v>366</v>
      </c>
      <c r="B49" s="74" t="s">
        <v>366</v>
      </c>
      <c r="C49" s="74" t="s">
        <v>366</v>
      </c>
      <c r="D49" s="71" t="s">
        <v>296</v>
      </c>
      <c r="E49" s="72">
        <v>0</v>
      </c>
      <c r="F49" s="72">
        <v>0</v>
      </c>
      <c r="G49" s="72">
        <v>0</v>
      </c>
      <c r="H49" s="72">
        <v>0</v>
      </c>
      <c r="I49" s="72">
        <v>0</v>
      </c>
      <c r="J49" s="73">
        <v>0</v>
      </c>
    </row>
    <row r="50" spans="1:10" ht="16.5">
      <c r="A50" s="70" t="s">
        <v>366</v>
      </c>
      <c r="B50" s="74" t="s">
        <v>366</v>
      </c>
      <c r="C50" s="74" t="s">
        <v>366</v>
      </c>
      <c r="D50" s="71" t="s">
        <v>369</v>
      </c>
      <c r="E50" s="72">
        <v>1229302</v>
      </c>
      <c r="F50" s="72">
        <v>3435993</v>
      </c>
      <c r="G50" s="72">
        <v>1229302</v>
      </c>
      <c r="H50" s="72">
        <v>3435993</v>
      </c>
      <c r="I50" s="72">
        <v>0</v>
      </c>
      <c r="J50" s="73">
        <v>0</v>
      </c>
    </row>
    <row r="51" spans="1:10" ht="16.5">
      <c r="A51" s="70" t="s">
        <v>366</v>
      </c>
      <c r="B51" s="74" t="s">
        <v>366</v>
      </c>
      <c r="C51" s="74" t="s">
        <v>366</v>
      </c>
      <c r="D51" s="71" t="s">
        <v>370</v>
      </c>
      <c r="E51" s="72">
        <v>1229302</v>
      </c>
      <c r="F51" s="72">
        <v>3435993</v>
      </c>
      <c r="G51" s="72">
        <v>1229302</v>
      </c>
      <c r="H51" s="72">
        <v>3435993</v>
      </c>
      <c r="I51" s="72">
        <v>0</v>
      </c>
      <c r="J51" s="73">
        <v>0</v>
      </c>
    </row>
    <row r="52" spans="1:10" ht="16.5">
      <c r="A52" s="70" t="s">
        <v>366</v>
      </c>
      <c r="B52" s="74" t="s">
        <v>366</v>
      </c>
      <c r="C52" s="74" t="s">
        <v>366</v>
      </c>
      <c r="D52" s="71" t="s">
        <v>297</v>
      </c>
      <c r="E52" s="72">
        <v>13464374</v>
      </c>
      <c r="F52" s="72">
        <v>95677276</v>
      </c>
      <c r="G52" s="72" t="s">
        <v>366</v>
      </c>
      <c r="H52" s="72" t="s">
        <v>366</v>
      </c>
      <c r="I52" s="72" t="s">
        <v>366</v>
      </c>
      <c r="J52" s="73" t="s">
        <v>366</v>
      </c>
    </row>
  </sheetData>
  <sheetProtection/>
  <mergeCells count="4">
    <mergeCell ref="A1:D1"/>
    <mergeCell ref="E1:F1"/>
    <mergeCell ref="G1:H1"/>
    <mergeCell ref="I1:J1"/>
  </mergeCells>
  <printOptions/>
  <pageMargins left="0.3937007874015748" right="0.3937007874015748" top="1.2598425196850394" bottom="0.984251968503937" header="0.5118110236220472" footer="0.5118110236220472"/>
  <pageSetup firstPageNumber="1" useFirstPageNumber="1" horizontalDpi="600" verticalDpi="600" orientation="landscape" paperSize="9" r:id="rId1"/>
  <headerFooter alignWithMargins="0">
    <oddHeader xml:space="preserve">&amp;C&amp;"標楷體,標準"&amp;14 太麻里鄉公所&amp;U
公庫收支月報表&amp;"新細明體,標準"&amp;12&amp;U
&amp;"標楷體,標準"中華民國109年04月(109年度)&amp;R&amp;"標楷體,標準"&amp;10第&amp;P頁/共&amp;N頁&amp;"新細明體,標準"&amp;12
&amp;"標楷體,標準"編制機關:太麻里鄉公所
表    號:&amp;10 </oddHeader>
    <oddFooter>&amp;L&amp;C&amp;R&amp;"標楷體,標準"&amp;9　</oddFooter>
  </headerFooter>
</worksheet>
</file>

<file path=xl/worksheets/sheet11.xml><?xml version="1.0" encoding="utf-8"?>
<worksheet xmlns="http://schemas.openxmlformats.org/spreadsheetml/2006/main" xmlns:r="http://schemas.openxmlformats.org/officeDocument/2006/relationships">
  <dimension ref="A1:J91"/>
  <sheetViews>
    <sheetView view="pageLayout" workbookViewId="0" topLeftCell="A1">
      <selection activeCell="A1" sqref="A1:D1"/>
    </sheetView>
  </sheetViews>
  <sheetFormatPr defaultColWidth="9.00390625" defaultRowHeight="16.5"/>
  <cols>
    <col min="1" max="1" width="4.75390625" style="70" customWidth="1"/>
    <col min="2" max="3" width="6.25390625" style="74" customWidth="1"/>
    <col min="4" max="4" width="31.875" style="71" customWidth="1"/>
    <col min="5" max="5" width="15.625" style="72" customWidth="1"/>
    <col min="6" max="6" width="14.375" style="72" customWidth="1"/>
    <col min="7" max="7" width="13.75390625" style="72" customWidth="1"/>
    <col min="8" max="8" width="13.00390625" style="72" customWidth="1"/>
    <col min="9" max="9" width="14.125" style="72" customWidth="1"/>
    <col min="10" max="10" width="15.875" style="73" customWidth="1"/>
    <col min="11" max="16384" width="9.00390625" style="75" customWidth="1"/>
  </cols>
  <sheetData>
    <row r="1" spans="1:10" s="66" customFormat="1" ht="16.5" customHeight="1">
      <c r="A1" s="121" t="s">
        <v>230</v>
      </c>
      <c r="B1" s="122"/>
      <c r="C1" s="122"/>
      <c r="D1" s="123"/>
      <c r="E1" s="124" t="s">
        <v>231</v>
      </c>
      <c r="F1" s="125"/>
      <c r="G1" s="124" t="s">
        <v>298</v>
      </c>
      <c r="H1" s="125"/>
      <c r="I1" s="124" t="s">
        <v>299</v>
      </c>
      <c r="J1" s="125"/>
    </row>
    <row r="2" spans="1:10" s="66" customFormat="1" ht="16.5" customHeight="1">
      <c r="A2" s="65" t="s">
        <v>103</v>
      </c>
      <c r="B2" s="67" t="s">
        <v>104</v>
      </c>
      <c r="C2" s="67" t="s">
        <v>105</v>
      </c>
      <c r="D2" s="68" t="s">
        <v>234</v>
      </c>
      <c r="E2" s="69" t="s">
        <v>235</v>
      </c>
      <c r="F2" s="69" t="s">
        <v>236</v>
      </c>
      <c r="G2" s="69" t="s">
        <v>235</v>
      </c>
      <c r="H2" s="69" t="s">
        <v>236</v>
      </c>
      <c r="I2" s="69" t="s">
        <v>235</v>
      </c>
      <c r="J2" s="69" t="s">
        <v>236</v>
      </c>
    </row>
    <row r="3" spans="1:10" s="66" customFormat="1" ht="15.75" customHeight="1">
      <c r="A3" s="70" t="s">
        <v>366</v>
      </c>
      <c r="B3" s="67" t="s">
        <v>366</v>
      </c>
      <c r="C3" s="67" t="s">
        <v>366</v>
      </c>
      <c r="D3" s="71" t="s">
        <v>237</v>
      </c>
      <c r="E3" s="72">
        <v>10216602</v>
      </c>
      <c r="F3" s="72">
        <v>52828347</v>
      </c>
      <c r="G3" s="72">
        <v>7325366</v>
      </c>
      <c r="H3" s="72">
        <v>46014145</v>
      </c>
      <c r="I3" s="72">
        <v>2891236</v>
      </c>
      <c r="J3" s="73">
        <v>6814202</v>
      </c>
    </row>
    <row r="4" spans="1:10" ht="16.5">
      <c r="A4" s="70" t="s">
        <v>366</v>
      </c>
      <c r="B4" s="74" t="s">
        <v>366</v>
      </c>
      <c r="C4" s="74" t="s">
        <v>366</v>
      </c>
      <c r="D4" s="71" t="s">
        <v>238</v>
      </c>
      <c r="E4" s="72">
        <v>7041294</v>
      </c>
      <c r="F4" s="72">
        <v>44418564</v>
      </c>
      <c r="G4" s="72">
        <v>7041294</v>
      </c>
      <c r="H4" s="72">
        <v>44389526</v>
      </c>
      <c r="I4" s="72">
        <v>0</v>
      </c>
      <c r="J4" s="73">
        <v>29038</v>
      </c>
    </row>
    <row r="5" spans="1:10" ht="15.75" customHeight="1">
      <c r="A5" s="70" t="s">
        <v>239</v>
      </c>
      <c r="B5" s="74" t="s">
        <v>366</v>
      </c>
      <c r="C5" s="74" t="s">
        <v>366</v>
      </c>
      <c r="D5" s="71" t="s">
        <v>300</v>
      </c>
      <c r="E5" s="72">
        <v>3438405</v>
      </c>
      <c r="F5" s="72">
        <v>28131871</v>
      </c>
      <c r="G5" s="72">
        <v>3438405</v>
      </c>
      <c r="H5" s="72">
        <v>28131871</v>
      </c>
      <c r="I5" s="72">
        <v>0</v>
      </c>
      <c r="J5" s="73">
        <v>0</v>
      </c>
    </row>
    <row r="6" spans="1:10" ht="16.5">
      <c r="A6" s="70" t="s">
        <v>239</v>
      </c>
      <c r="B6" s="74" t="s">
        <v>301</v>
      </c>
      <c r="C6" s="74" t="s">
        <v>366</v>
      </c>
      <c r="D6" s="71" t="s">
        <v>302</v>
      </c>
      <c r="E6" s="72">
        <v>1315852</v>
      </c>
      <c r="F6" s="72">
        <v>9632837</v>
      </c>
      <c r="G6" s="72">
        <v>1315852</v>
      </c>
      <c r="H6" s="72">
        <v>9632837</v>
      </c>
      <c r="I6" s="72">
        <v>0</v>
      </c>
      <c r="J6" s="73">
        <v>0</v>
      </c>
    </row>
    <row r="7" spans="1:10" ht="16.5">
      <c r="A7" s="70" t="s">
        <v>239</v>
      </c>
      <c r="B7" s="74" t="s">
        <v>301</v>
      </c>
      <c r="C7" s="74" t="s">
        <v>239</v>
      </c>
      <c r="D7" s="71" t="s">
        <v>303</v>
      </c>
      <c r="E7" s="72">
        <v>1163486</v>
      </c>
      <c r="F7" s="72">
        <v>9102063</v>
      </c>
      <c r="G7" s="72">
        <v>1163486</v>
      </c>
      <c r="H7" s="72">
        <v>9102063</v>
      </c>
      <c r="I7" s="72">
        <v>0</v>
      </c>
      <c r="J7" s="73">
        <v>0</v>
      </c>
    </row>
    <row r="8" spans="1:10" ht="16.5">
      <c r="A8" s="70" t="s">
        <v>239</v>
      </c>
      <c r="B8" s="74" t="s">
        <v>301</v>
      </c>
      <c r="C8" s="74" t="s">
        <v>241</v>
      </c>
      <c r="D8" s="71" t="s">
        <v>304</v>
      </c>
      <c r="E8" s="72">
        <v>48794</v>
      </c>
      <c r="F8" s="72">
        <v>161932</v>
      </c>
      <c r="G8" s="72">
        <v>48794</v>
      </c>
      <c r="H8" s="72">
        <v>161932</v>
      </c>
      <c r="I8" s="72">
        <v>0</v>
      </c>
      <c r="J8" s="73">
        <v>0</v>
      </c>
    </row>
    <row r="9" spans="1:10" ht="16.5">
      <c r="A9" s="70" t="s">
        <v>239</v>
      </c>
      <c r="B9" s="74" t="s">
        <v>301</v>
      </c>
      <c r="C9" s="74" t="s">
        <v>267</v>
      </c>
      <c r="D9" s="71" t="s">
        <v>305</v>
      </c>
      <c r="E9" s="72">
        <v>68179</v>
      </c>
      <c r="F9" s="72">
        <v>325311</v>
      </c>
      <c r="G9" s="72">
        <v>68179</v>
      </c>
      <c r="H9" s="72">
        <v>325311</v>
      </c>
      <c r="I9" s="72">
        <v>0</v>
      </c>
      <c r="J9" s="73">
        <v>0</v>
      </c>
    </row>
    <row r="10" spans="1:10" ht="16.5">
      <c r="A10" s="70" t="s">
        <v>239</v>
      </c>
      <c r="B10" s="74" t="s">
        <v>301</v>
      </c>
      <c r="C10" s="74" t="s">
        <v>259</v>
      </c>
      <c r="D10" s="71" t="s">
        <v>371</v>
      </c>
      <c r="E10" s="72">
        <v>915</v>
      </c>
      <c r="F10" s="72">
        <v>915</v>
      </c>
      <c r="G10" s="72">
        <v>915</v>
      </c>
      <c r="H10" s="72">
        <v>915</v>
      </c>
      <c r="I10" s="72">
        <v>0</v>
      </c>
      <c r="J10" s="73">
        <v>0</v>
      </c>
    </row>
    <row r="11" spans="1:10" ht="16.5">
      <c r="A11" s="70" t="s">
        <v>239</v>
      </c>
      <c r="B11" s="74" t="s">
        <v>301</v>
      </c>
      <c r="C11" s="74" t="s">
        <v>263</v>
      </c>
      <c r="D11" s="71" t="s">
        <v>306</v>
      </c>
      <c r="E11" s="72">
        <v>34478</v>
      </c>
      <c r="F11" s="72">
        <v>42616</v>
      </c>
      <c r="G11" s="72">
        <v>34478</v>
      </c>
      <c r="H11" s="72">
        <v>42616</v>
      </c>
      <c r="I11" s="72">
        <v>0</v>
      </c>
      <c r="J11" s="73">
        <v>0</v>
      </c>
    </row>
    <row r="12" spans="1:10" ht="16.5">
      <c r="A12" s="70" t="s">
        <v>239</v>
      </c>
      <c r="B12" s="74" t="s">
        <v>307</v>
      </c>
      <c r="C12" s="74" t="s">
        <v>366</v>
      </c>
      <c r="D12" s="71" t="s">
        <v>308</v>
      </c>
      <c r="E12" s="72">
        <v>0</v>
      </c>
      <c r="F12" s="72">
        <v>9099260</v>
      </c>
      <c r="G12" s="72">
        <v>0</v>
      </c>
      <c r="H12" s="72">
        <v>9099260</v>
      </c>
      <c r="I12" s="72">
        <v>0</v>
      </c>
      <c r="J12" s="73">
        <v>0</v>
      </c>
    </row>
    <row r="13" spans="1:10" ht="16.5">
      <c r="A13" s="70" t="s">
        <v>239</v>
      </c>
      <c r="B13" s="74" t="s">
        <v>307</v>
      </c>
      <c r="C13" s="74" t="s">
        <v>239</v>
      </c>
      <c r="D13" s="71" t="s">
        <v>303</v>
      </c>
      <c r="E13" s="72">
        <v>0</v>
      </c>
      <c r="F13" s="72">
        <v>3355260</v>
      </c>
      <c r="G13" s="72">
        <v>0</v>
      </c>
      <c r="H13" s="72">
        <v>3355260</v>
      </c>
      <c r="I13" s="72">
        <v>0</v>
      </c>
      <c r="J13" s="73">
        <v>0</v>
      </c>
    </row>
    <row r="14" spans="1:10" ht="16.5">
      <c r="A14" s="70" t="s">
        <v>239</v>
      </c>
      <c r="B14" s="74" t="s">
        <v>307</v>
      </c>
      <c r="C14" s="74" t="s">
        <v>241</v>
      </c>
      <c r="D14" s="71" t="s">
        <v>309</v>
      </c>
      <c r="E14" s="72">
        <v>0</v>
      </c>
      <c r="F14" s="72">
        <v>5744000</v>
      </c>
      <c r="G14" s="72">
        <v>0</v>
      </c>
      <c r="H14" s="72">
        <v>5744000</v>
      </c>
      <c r="I14" s="72">
        <v>0</v>
      </c>
      <c r="J14" s="73">
        <v>0</v>
      </c>
    </row>
    <row r="15" spans="1:10" ht="16.5">
      <c r="A15" s="70" t="s">
        <v>239</v>
      </c>
      <c r="B15" s="74" t="s">
        <v>310</v>
      </c>
      <c r="C15" s="74" t="s">
        <v>366</v>
      </c>
      <c r="D15" s="71" t="s">
        <v>311</v>
      </c>
      <c r="E15" s="72">
        <v>2122553</v>
      </c>
      <c r="F15" s="72">
        <v>9390016</v>
      </c>
      <c r="G15" s="72">
        <v>2122553</v>
      </c>
      <c r="H15" s="72">
        <v>9390016</v>
      </c>
      <c r="I15" s="72">
        <v>0</v>
      </c>
      <c r="J15" s="73">
        <v>0</v>
      </c>
    </row>
    <row r="16" spans="1:10" ht="16.5">
      <c r="A16" s="70" t="s">
        <v>239</v>
      </c>
      <c r="B16" s="74" t="s">
        <v>310</v>
      </c>
      <c r="C16" s="74" t="s">
        <v>241</v>
      </c>
      <c r="D16" s="71" t="s">
        <v>312</v>
      </c>
      <c r="E16" s="72">
        <v>1782178</v>
      </c>
      <c r="F16" s="72">
        <v>8259908</v>
      </c>
      <c r="G16" s="72">
        <v>1782178</v>
      </c>
      <c r="H16" s="72">
        <v>8259908</v>
      </c>
      <c r="I16" s="72">
        <v>0</v>
      </c>
      <c r="J16" s="73">
        <v>0</v>
      </c>
    </row>
    <row r="17" spans="1:10" ht="16.5">
      <c r="A17" s="70" t="s">
        <v>239</v>
      </c>
      <c r="B17" s="74" t="s">
        <v>310</v>
      </c>
      <c r="C17" s="74" t="s">
        <v>267</v>
      </c>
      <c r="D17" s="71" t="s">
        <v>313</v>
      </c>
      <c r="E17" s="72">
        <v>758</v>
      </c>
      <c r="F17" s="72">
        <v>15737</v>
      </c>
      <c r="G17" s="72">
        <v>758</v>
      </c>
      <c r="H17" s="72">
        <v>15737</v>
      </c>
      <c r="I17" s="72">
        <v>0</v>
      </c>
      <c r="J17" s="73">
        <v>0</v>
      </c>
    </row>
    <row r="18" spans="1:10" ht="16.5">
      <c r="A18" s="70" t="s">
        <v>239</v>
      </c>
      <c r="B18" s="74" t="s">
        <v>310</v>
      </c>
      <c r="C18" s="74" t="s">
        <v>259</v>
      </c>
      <c r="D18" s="71" t="s">
        <v>372</v>
      </c>
      <c r="E18" s="72">
        <v>3808</v>
      </c>
      <c r="F18" s="72">
        <v>3808</v>
      </c>
      <c r="G18" s="72">
        <v>3808</v>
      </c>
      <c r="H18" s="72">
        <v>3808</v>
      </c>
      <c r="I18" s="72">
        <v>0</v>
      </c>
      <c r="J18" s="73">
        <v>0</v>
      </c>
    </row>
    <row r="19" spans="1:10" ht="16.5">
      <c r="A19" s="70" t="s">
        <v>239</v>
      </c>
      <c r="B19" s="74" t="s">
        <v>310</v>
      </c>
      <c r="C19" s="74" t="s">
        <v>263</v>
      </c>
      <c r="D19" s="71" t="s">
        <v>314</v>
      </c>
      <c r="E19" s="72">
        <v>159700</v>
      </c>
      <c r="F19" s="72">
        <v>701701</v>
      </c>
      <c r="G19" s="72">
        <v>159700</v>
      </c>
      <c r="H19" s="72">
        <v>701701</v>
      </c>
      <c r="I19" s="72">
        <v>0</v>
      </c>
      <c r="J19" s="73">
        <v>0</v>
      </c>
    </row>
    <row r="20" spans="1:10" ht="16.5">
      <c r="A20" s="70" t="s">
        <v>239</v>
      </c>
      <c r="B20" s="74" t="s">
        <v>310</v>
      </c>
      <c r="C20" s="74" t="s">
        <v>270</v>
      </c>
      <c r="D20" s="71" t="s">
        <v>315</v>
      </c>
      <c r="E20" s="72">
        <v>176109</v>
      </c>
      <c r="F20" s="72">
        <v>408862</v>
      </c>
      <c r="G20" s="72">
        <v>176109</v>
      </c>
      <c r="H20" s="72">
        <v>408862</v>
      </c>
      <c r="I20" s="72">
        <v>0</v>
      </c>
      <c r="J20" s="73">
        <v>0</v>
      </c>
    </row>
    <row r="21" spans="1:10" ht="16.5">
      <c r="A21" s="70" t="s">
        <v>239</v>
      </c>
      <c r="B21" s="74" t="s">
        <v>373</v>
      </c>
      <c r="C21" s="74" t="s">
        <v>366</v>
      </c>
      <c r="D21" s="71" t="s">
        <v>374</v>
      </c>
      <c r="E21" s="72">
        <v>0</v>
      </c>
      <c r="F21" s="72">
        <v>9758</v>
      </c>
      <c r="G21" s="72">
        <v>0</v>
      </c>
      <c r="H21" s="72">
        <v>9758</v>
      </c>
      <c r="I21" s="72">
        <v>0</v>
      </c>
      <c r="J21" s="73">
        <v>0</v>
      </c>
    </row>
    <row r="22" spans="1:10" ht="16.5">
      <c r="A22" s="70" t="s">
        <v>239</v>
      </c>
      <c r="B22" s="74" t="s">
        <v>373</v>
      </c>
      <c r="C22" s="74" t="s">
        <v>241</v>
      </c>
      <c r="D22" s="71" t="s">
        <v>375</v>
      </c>
      <c r="E22" s="72">
        <v>0</v>
      </c>
      <c r="F22" s="72">
        <v>9758</v>
      </c>
      <c r="G22" s="72">
        <v>0</v>
      </c>
      <c r="H22" s="72">
        <v>9758</v>
      </c>
      <c r="I22" s="72">
        <v>0</v>
      </c>
      <c r="J22" s="73">
        <v>0</v>
      </c>
    </row>
    <row r="23" spans="1:10" ht="16.5">
      <c r="A23" s="70" t="s">
        <v>241</v>
      </c>
      <c r="B23" s="74" t="s">
        <v>366</v>
      </c>
      <c r="C23" s="74" t="s">
        <v>366</v>
      </c>
      <c r="D23" s="71" t="s">
        <v>316</v>
      </c>
      <c r="E23" s="72">
        <v>396066</v>
      </c>
      <c r="F23" s="72">
        <v>1749631</v>
      </c>
      <c r="G23" s="72">
        <v>396066</v>
      </c>
      <c r="H23" s="72">
        <v>1749631</v>
      </c>
      <c r="I23" s="72">
        <v>0</v>
      </c>
      <c r="J23" s="73">
        <v>0</v>
      </c>
    </row>
    <row r="24" spans="1:10" ht="16.5">
      <c r="A24" s="70" t="s">
        <v>241</v>
      </c>
      <c r="B24" s="74" t="s">
        <v>317</v>
      </c>
      <c r="C24" s="74" t="s">
        <v>366</v>
      </c>
      <c r="D24" s="71" t="s">
        <v>318</v>
      </c>
      <c r="E24" s="72">
        <v>355823</v>
      </c>
      <c r="F24" s="72">
        <v>1610654</v>
      </c>
      <c r="G24" s="72">
        <v>355823</v>
      </c>
      <c r="H24" s="72">
        <v>1610654</v>
      </c>
      <c r="I24" s="72">
        <v>0</v>
      </c>
      <c r="J24" s="73">
        <v>0</v>
      </c>
    </row>
    <row r="25" spans="1:10" ht="16.5">
      <c r="A25" s="70" t="s">
        <v>241</v>
      </c>
      <c r="B25" s="74" t="s">
        <v>317</v>
      </c>
      <c r="C25" s="74" t="s">
        <v>239</v>
      </c>
      <c r="D25" s="71" t="s">
        <v>303</v>
      </c>
      <c r="E25" s="72">
        <v>233255</v>
      </c>
      <c r="F25" s="72">
        <v>1188520</v>
      </c>
      <c r="G25" s="72">
        <v>233255</v>
      </c>
      <c r="H25" s="72">
        <v>1188520</v>
      </c>
      <c r="I25" s="72">
        <v>0</v>
      </c>
      <c r="J25" s="73">
        <v>0</v>
      </c>
    </row>
    <row r="26" spans="1:10" ht="16.5">
      <c r="A26" s="70" t="s">
        <v>241</v>
      </c>
      <c r="B26" s="74" t="s">
        <v>317</v>
      </c>
      <c r="C26" s="74" t="s">
        <v>241</v>
      </c>
      <c r="D26" s="71" t="s">
        <v>319</v>
      </c>
      <c r="E26" s="72">
        <v>19800</v>
      </c>
      <c r="F26" s="72">
        <v>19800</v>
      </c>
      <c r="G26" s="72">
        <v>19800</v>
      </c>
      <c r="H26" s="72">
        <v>19800</v>
      </c>
      <c r="I26" s="72">
        <v>0</v>
      </c>
      <c r="J26" s="73">
        <v>0</v>
      </c>
    </row>
    <row r="27" spans="1:10" ht="16.5">
      <c r="A27" s="70" t="s">
        <v>241</v>
      </c>
      <c r="B27" s="74" t="s">
        <v>317</v>
      </c>
      <c r="C27" s="74" t="s">
        <v>267</v>
      </c>
      <c r="D27" s="71" t="s">
        <v>320</v>
      </c>
      <c r="E27" s="72">
        <v>102768</v>
      </c>
      <c r="F27" s="72">
        <v>402334</v>
      </c>
      <c r="G27" s="72">
        <v>102768</v>
      </c>
      <c r="H27" s="72">
        <v>402334</v>
      </c>
      <c r="I27" s="72">
        <v>0</v>
      </c>
      <c r="J27" s="73">
        <v>0</v>
      </c>
    </row>
    <row r="28" spans="1:10" ht="16.5">
      <c r="A28" s="70" t="s">
        <v>241</v>
      </c>
      <c r="B28" s="74" t="s">
        <v>321</v>
      </c>
      <c r="C28" s="74" t="s">
        <v>366</v>
      </c>
      <c r="D28" s="71" t="s">
        <v>322</v>
      </c>
      <c r="E28" s="72">
        <v>40243</v>
      </c>
      <c r="F28" s="72">
        <v>138977</v>
      </c>
      <c r="G28" s="72">
        <v>40243</v>
      </c>
      <c r="H28" s="72">
        <v>138977</v>
      </c>
      <c r="I28" s="72">
        <v>0</v>
      </c>
      <c r="J28" s="73">
        <v>0</v>
      </c>
    </row>
    <row r="29" spans="1:10" ht="16.5">
      <c r="A29" s="70" t="s">
        <v>241</v>
      </c>
      <c r="B29" s="74" t="s">
        <v>321</v>
      </c>
      <c r="C29" s="74" t="s">
        <v>267</v>
      </c>
      <c r="D29" s="71" t="s">
        <v>323</v>
      </c>
      <c r="E29" s="72">
        <v>40243</v>
      </c>
      <c r="F29" s="72">
        <v>138977</v>
      </c>
      <c r="G29" s="72">
        <v>40243</v>
      </c>
      <c r="H29" s="72">
        <v>138977</v>
      </c>
      <c r="I29" s="72">
        <v>0</v>
      </c>
      <c r="J29" s="73">
        <v>0</v>
      </c>
    </row>
    <row r="30" spans="1:10" ht="16.5">
      <c r="A30" s="70" t="s">
        <v>267</v>
      </c>
      <c r="B30" s="74" t="s">
        <v>366</v>
      </c>
      <c r="C30" s="74" t="s">
        <v>366</v>
      </c>
      <c r="D30" s="71" t="s">
        <v>324</v>
      </c>
      <c r="E30" s="72">
        <v>1142532</v>
      </c>
      <c r="F30" s="72">
        <v>4438933</v>
      </c>
      <c r="G30" s="72">
        <v>1142532</v>
      </c>
      <c r="H30" s="72">
        <v>4409895</v>
      </c>
      <c r="I30" s="72">
        <v>0</v>
      </c>
      <c r="J30" s="73">
        <v>29038</v>
      </c>
    </row>
    <row r="31" spans="1:10" ht="16.5">
      <c r="A31" s="70" t="s">
        <v>267</v>
      </c>
      <c r="B31" s="74" t="s">
        <v>325</v>
      </c>
      <c r="C31" s="74" t="s">
        <v>366</v>
      </c>
      <c r="D31" s="71" t="s">
        <v>326</v>
      </c>
      <c r="E31" s="72">
        <v>639164</v>
      </c>
      <c r="F31" s="72">
        <v>2416593</v>
      </c>
      <c r="G31" s="72">
        <v>639164</v>
      </c>
      <c r="H31" s="72">
        <v>2387555</v>
      </c>
      <c r="I31" s="72">
        <v>0</v>
      </c>
      <c r="J31" s="73">
        <v>29038</v>
      </c>
    </row>
    <row r="32" spans="1:10" ht="16.5">
      <c r="A32" s="70" t="s">
        <v>267</v>
      </c>
      <c r="B32" s="74" t="s">
        <v>325</v>
      </c>
      <c r="C32" s="74" t="s">
        <v>241</v>
      </c>
      <c r="D32" s="71" t="s">
        <v>327</v>
      </c>
      <c r="E32" s="72">
        <v>589764</v>
      </c>
      <c r="F32" s="72">
        <v>2277943</v>
      </c>
      <c r="G32" s="72">
        <v>589764</v>
      </c>
      <c r="H32" s="72">
        <v>2248905</v>
      </c>
      <c r="I32" s="72">
        <v>0</v>
      </c>
      <c r="J32" s="73">
        <v>29038</v>
      </c>
    </row>
    <row r="33" spans="1:10" ht="16.5">
      <c r="A33" s="70" t="s">
        <v>267</v>
      </c>
      <c r="B33" s="74" t="s">
        <v>325</v>
      </c>
      <c r="C33" s="74" t="s">
        <v>267</v>
      </c>
      <c r="D33" s="71" t="s">
        <v>328</v>
      </c>
      <c r="E33" s="72">
        <v>0</v>
      </c>
      <c r="F33" s="72">
        <v>0</v>
      </c>
      <c r="G33" s="72">
        <v>0</v>
      </c>
      <c r="H33" s="72">
        <v>0</v>
      </c>
      <c r="I33" s="72">
        <v>0</v>
      </c>
      <c r="J33" s="73">
        <v>0</v>
      </c>
    </row>
    <row r="34" spans="1:10" ht="16.5">
      <c r="A34" s="70" t="s">
        <v>267</v>
      </c>
      <c r="B34" s="74" t="s">
        <v>325</v>
      </c>
      <c r="C34" s="74" t="s">
        <v>259</v>
      </c>
      <c r="D34" s="71" t="s">
        <v>329</v>
      </c>
      <c r="E34" s="72">
        <v>49400</v>
      </c>
      <c r="F34" s="72">
        <v>138650</v>
      </c>
      <c r="G34" s="72">
        <v>49400</v>
      </c>
      <c r="H34" s="72">
        <v>138650</v>
      </c>
      <c r="I34" s="72">
        <v>0</v>
      </c>
      <c r="J34" s="73">
        <v>0</v>
      </c>
    </row>
    <row r="35" spans="1:10" ht="16.5">
      <c r="A35" s="70" t="s">
        <v>267</v>
      </c>
      <c r="B35" s="74" t="s">
        <v>389</v>
      </c>
      <c r="C35" s="74" t="s">
        <v>366</v>
      </c>
      <c r="D35" s="71" t="s">
        <v>390</v>
      </c>
      <c r="E35" s="72">
        <v>780</v>
      </c>
      <c r="F35" s="72">
        <v>780</v>
      </c>
      <c r="G35" s="72">
        <v>780</v>
      </c>
      <c r="H35" s="72">
        <v>780</v>
      </c>
      <c r="I35" s="72">
        <v>0</v>
      </c>
      <c r="J35" s="73">
        <v>0</v>
      </c>
    </row>
    <row r="36" spans="1:10" ht="16.5">
      <c r="A36" s="70" t="s">
        <v>267</v>
      </c>
      <c r="B36" s="74" t="s">
        <v>389</v>
      </c>
      <c r="C36" s="74" t="s">
        <v>241</v>
      </c>
      <c r="D36" s="71" t="s">
        <v>391</v>
      </c>
      <c r="E36" s="72">
        <v>0</v>
      </c>
      <c r="F36" s="72">
        <v>0</v>
      </c>
      <c r="G36" s="72">
        <v>0</v>
      </c>
      <c r="H36" s="72">
        <v>0</v>
      </c>
      <c r="I36" s="72">
        <v>0</v>
      </c>
      <c r="J36" s="73">
        <v>0</v>
      </c>
    </row>
    <row r="37" spans="1:10" ht="16.5">
      <c r="A37" s="70" t="s">
        <v>267</v>
      </c>
      <c r="B37" s="74" t="s">
        <v>389</v>
      </c>
      <c r="C37" s="74" t="s">
        <v>267</v>
      </c>
      <c r="D37" s="71" t="s">
        <v>392</v>
      </c>
      <c r="E37" s="72">
        <v>780</v>
      </c>
      <c r="F37" s="72">
        <v>780</v>
      </c>
      <c r="G37" s="72">
        <v>780</v>
      </c>
      <c r="H37" s="72">
        <v>780</v>
      </c>
      <c r="I37" s="72">
        <v>0</v>
      </c>
      <c r="J37" s="73">
        <v>0</v>
      </c>
    </row>
    <row r="38" spans="1:10" ht="16.5">
      <c r="A38" s="70" t="s">
        <v>267</v>
      </c>
      <c r="B38" s="74" t="s">
        <v>330</v>
      </c>
      <c r="C38" s="74" t="s">
        <v>366</v>
      </c>
      <c r="D38" s="71" t="s">
        <v>331</v>
      </c>
      <c r="E38" s="72">
        <v>288608</v>
      </c>
      <c r="F38" s="72">
        <v>1565697</v>
      </c>
      <c r="G38" s="72">
        <v>288608</v>
      </c>
      <c r="H38" s="72">
        <v>1565697</v>
      </c>
      <c r="I38" s="72">
        <v>0</v>
      </c>
      <c r="J38" s="73">
        <v>0</v>
      </c>
    </row>
    <row r="39" spans="1:10" ht="16.5">
      <c r="A39" s="70" t="s">
        <v>267</v>
      </c>
      <c r="B39" s="74" t="s">
        <v>330</v>
      </c>
      <c r="C39" s="74" t="s">
        <v>241</v>
      </c>
      <c r="D39" s="71" t="s">
        <v>332</v>
      </c>
      <c r="E39" s="72">
        <v>288608</v>
      </c>
      <c r="F39" s="72">
        <v>1565697</v>
      </c>
      <c r="G39" s="72">
        <v>288608</v>
      </c>
      <c r="H39" s="72">
        <v>1565697</v>
      </c>
      <c r="I39" s="72">
        <v>0</v>
      </c>
      <c r="J39" s="73">
        <v>0</v>
      </c>
    </row>
    <row r="40" spans="1:10" ht="16.5">
      <c r="A40" s="70" t="s">
        <v>267</v>
      </c>
      <c r="B40" s="74" t="s">
        <v>333</v>
      </c>
      <c r="C40" s="74" t="s">
        <v>366</v>
      </c>
      <c r="D40" s="71" t="s">
        <v>334</v>
      </c>
      <c r="E40" s="72">
        <v>213980</v>
      </c>
      <c r="F40" s="72">
        <v>455863</v>
      </c>
      <c r="G40" s="72">
        <v>213980</v>
      </c>
      <c r="H40" s="72">
        <v>455863</v>
      </c>
      <c r="I40" s="72">
        <v>0</v>
      </c>
      <c r="J40" s="73">
        <v>0</v>
      </c>
    </row>
    <row r="41" spans="1:10" ht="16.5">
      <c r="A41" s="70" t="s">
        <v>267</v>
      </c>
      <c r="B41" s="74" t="s">
        <v>333</v>
      </c>
      <c r="C41" s="74" t="s">
        <v>267</v>
      </c>
      <c r="D41" s="71" t="s">
        <v>376</v>
      </c>
      <c r="E41" s="72">
        <v>0</v>
      </c>
      <c r="F41" s="72">
        <v>0</v>
      </c>
      <c r="G41" s="72">
        <v>0</v>
      </c>
      <c r="H41" s="72">
        <v>0</v>
      </c>
      <c r="I41" s="72">
        <v>0</v>
      </c>
      <c r="J41" s="73">
        <v>0</v>
      </c>
    </row>
    <row r="42" spans="1:10" ht="16.5">
      <c r="A42" s="70" t="s">
        <v>267</v>
      </c>
      <c r="B42" s="74" t="s">
        <v>333</v>
      </c>
      <c r="C42" s="74" t="s">
        <v>263</v>
      </c>
      <c r="D42" s="71" t="s">
        <v>335</v>
      </c>
      <c r="E42" s="72">
        <v>163942</v>
      </c>
      <c r="F42" s="72">
        <v>377333</v>
      </c>
      <c r="G42" s="72">
        <v>163942</v>
      </c>
      <c r="H42" s="72">
        <v>377333</v>
      </c>
      <c r="I42" s="72">
        <v>0</v>
      </c>
      <c r="J42" s="73">
        <v>0</v>
      </c>
    </row>
    <row r="43" spans="1:10" ht="16.5">
      <c r="A43" s="70" t="s">
        <v>267</v>
      </c>
      <c r="B43" s="74" t="s">
        <v>333</v>
      </c>
      <c r="C43" s="74" t="s">
        <v>270</v>
      </c>
      <c r="D43" s="71" t="s">
        <v>336</v>
      </c>
      <c r="E43" s="72">
        <v>50038</v>
      </c>
      <c r="F43" s="72">
        <v>78530</v>
      </c>
      <c r="G43" s="72">
        <v>50038</v>
      </c>
      <c r="H43" s="72">
        <v>78530</v>
      </c>
      <c r="I43" s="72">
        <v>0</v>
      </c>
      <c r="J43" s="73">
        <v>0</v>
      </c>
    </row>
    <row r="44" spans="1:10" ht="16.5">
      <c r="A44" s="70" t="s">
        <v>259</v>
      </c>
      <c r="B44" s="74" t="s">
        <v>366</v>
      </c>
      <c r="C44" s="74" t="s">
        <v>366</v>
      </c>
      <c r="D44" s="71" t="s">
        <v>337</v>
      </c>
      <c r="E44" s="72">
        <v>86521</v>
      </c>
      <c r="F44" s="72">
        <v>293701</v>
      </c>
      <c r="G44" s="72">
        <v>86521</v>
      </c>
      <c r="H44" s="72">
        <v>293701</v>
      </c>
      <c r="I44" s="72">
        <v>0</v>
      </c>
      <c r="J44" s="73">
        <v>0</v>
      </c>
    </row>
    <row r="45" spans="1:10" ht="16.5">
      <c r="A45" s="70" t="s">
        <v>259</v>
      </c>
      <c r="B45" s="74" t="s">
        <v>338</v>
      </c>
      <c r="C45" s="74" t="s">
        <v>366</v>
      </c>
      <c r="D45" s="71" t="s">
        <v>339</v>
      </c>
      <c r="E45" s="72">
        <v>33639</v>
      </c>
      <c r="F45" s="72">
        <v>135975</v>
      </c>
      <c r="G45" s="72">
        <v>33639</v>
      </c>
      <c r="H45" s="72">
        <v>135975</v>
      </c>
      <c r="I45" s="72">
        <v>0</v>
      </c>
      <c r="J45" s="73">
        <v>0</v>
      </c>
    </row>
    <row r="46" spans="1:10" ht="16.5">
      <c r="A46" s="70" t="s">
        <v>259</v>
      </c>
      <c r="B46" s="74" t="s">
        <v>338</v>
      </c>
      <c r="C46" s="74" t="s">
        <v>241</v>
      </c>
      <c r="D46" s="71" t="s">
        <v>340</v>
      </c>
      <c r="E46" s="72">
        <v>33639</v>
      </c>
      <c r="F46" s="72">
        <v>135975</v>
      </c>
      <c r="G46" s="72">
        <v>33639</v>
      </c>
      <c r="H46" s="72">
        <v>135975</v>
      </c>
      <c r="I46" s="72">
        <v>0</v>
      </c>
      <c r="J46" s="73">
        <v>0</v>
      </c>
    </row>
    <row r="47" spans="1:10" ht="16.5">
      <c r="A47" s="70" t="s">
        <v>259</v>
      </c>
      <c r="B47" s="74" t="s">
        <v>377</v>
      </c>
      <c r="C47" s="74" t="s">
        <v>366</v>
      </c>
      <c r="D47" s="71" t="s">
        <v>378</v>
      </c>
      <c r="E47" s="72">
        <v>0</v>
      </c>
      <c r="F47" s="72">
        <v>0</v>
      </c>
      <c r="G47" s="72">
        <v>0</v>
      </c>
      <c r="H47" s="72">
        <v>0</v>
      </c>
      <c r="I47" s="72">
        <v>0</v>
      </c>
      <c r="J47" s="73">
        <v>0</v>
      </c>
    </row>
    <row r="48" spans="1:10" ht="16.5">
      <c r="A48" s="70" t="s">
        <v>259</v>
      </c>
      <c r="B48" s="74" t="s">
        <v>377</v>
      </c>
      <c r="C48" s="74" t="s">
        <v>241</v>
      </c>
      <c r="D48" s="71" t="s">
        <v>379</v>
      </c>
      <c r="E48" s="72">
        <v>0</v>
      </c>
      <c r="F48" s="72">
        <v>0</v>
      </c>
      <c r="G48" s="72">
        <v>0</v>
      </c>
      <c r="H48" s="72">
        <v>0</v>
      </c>
      <c r="I48" s="72">
        <v>0</v>
      </c>
      <c r="J48" s="73">
        <v>0</v>
      </c>
    </row>
    <row r="49" spans="1:10" ht="16.5">
      <c r="A49" s="70" t="s">
        <v>259</v>
      </c>
      <c r="B49" s="74" t="s">
        <v>341</v>
      </c>
      <c r="C49" s="74" t="s">
        <v>366</v>
      </c>
      <c r="D49" s="71" t="s">
        <v>342</v>
      </c>
      <c r="E49" s="72">
        <v>52882</v>
      </c>
      <c r="F49" s="72">
        <v>157726</v>
      </c>
      <c r="G49" s="72">
        <v>52882</v>
      </c>
      <c r="H49" s="72">
        <v>157726</v>
      </c>
      <c r="I49" s="72">
        <v>0</v>
      </c>
      <c r="J49" s="73">
        <v>0</v>
      </c>
    </row>
    <row r="50" spans="1:10" ht="16.5">
      <c r="A50" s="70" t="s">
        <v>259</v>
      </c>
      <c r="B50" s="74" t="s">
        <v>341</v>
      </c>
      <c r="C50" s="74" t="s">
        <v>241</v>
      </c>
      <c r="D50" s="71" t="s">
        <v>343</v>
      </c>
      <c r="E50" s="72">
        <v>52882</v>
      </c>
      <c r="F50" s="72">
        <v>157726</v>
      </c>
      <c r="G50" s="72">
        <v>52882</v>
      </c>
      <c r="H50" s="72">
        <v>157726</v>
      </c>
      <c r="I50" s="72">
        <v>0</v>
      </c>
      <c r="J50" s="73">
        <v>0</v>
      </c>
    </row>
    <row r="51" spans="1:10" ht="16.5">
      <c r="A51" s="70" t="s">
        <v>263</v>
      </c>
      <c r="B51" s="74" t="s">
        <v>366</v>
      </c>
      <c r="C51" s="74" t="s">
        <v>366</v>
      </c>
      <c r="D51" s="71" t="s">
        <v>344</v>
      </c>
      <c r="E51" s="72">
        <v>1342375</v>
      </c>
      <c r="F51" s="72">
        <v>5505800</v>
      </c>
      <c r="G51" s="72">
        <v>1342375</v>
      </c>
      <c r="H51" s="72">
        <v>5505800</v>
      </c>
      <c r="I51" s="72">
        <v>0</v>
      </c>
      <c r="J51" s="73">
        <v>0</v>
      </c>
    </row>
    <row r="52" spans="1:10" ht="16.5">
      <c r="A52" s="70" t="s">
        <v>263</v>
      </c>
      <c r="B52" s="74" t="s">
        <v>345</v>
      </c>
      <c r="C52" s="74" t="s">
        <v>366</v>
      </c>
      <c r="D52" s="71" t="s">
        <v>346</v>
      </c>
      <c r="E52" s="72">
        <v>1342375</v>
      </c>
      <c r="F52" s="72">
        <v>5505800</v>
      </c>
      <c r="G52" s="72">
        <v>1342375</v>
      </c>
      <c r="H52" s="72">
        <v>5505800</v>
      </c>
      <c r="I52" s="72">
        <v>0</v>
      </c>
      <c r="J52" s="73">
        <v>0</v>
      </c>
    </row>
    <row r="53" spans="1:10" ht="16.5">
      <c r="A53" s="70" t="s">
        <v>263</v>
      </c>
      <c r="B53" s="74" t="s">
        <v>345</v>
      </c>
      <c r="C53" s="74" t="s">
        <v>239</v>
      </c>
      <c r="D53" s="71" t="s">
        <v>303</v>
      </c>
      <c r="E53" s="72">
        <v>623705</v>
      </c>
      <c r="F53" s="72">
        <v>3774228</v>
      </c>
      <c r="G53" s="72">
        <v>623705</v>
      </c>
      <c r="H53" s="72">
        <v>3774228</v>
      </c>
      <c r="I53" s="72">
        <v>0</v>
      </c>
      <c r="J53" s="73">
        <v>0</v>
      </c>
    </row>
    <row r="54" spans="1:10" ht="16.5">
      <c r="A54" s="70" t="s">
        <v>263</v>
      </c>
      <c r="B54" s="74" t="s">
        <v>345</v>
      </c>
      <c r="C54" s="74" t="s">
        <v>241</v>
      </c>
      <c r="D54" s="71" t="s">
        <v>380</v>
      </c>
      <c r="E54" s="72">
        <v>0</v>
      </c>
      <c r="F54" s="72">
        <v>0</v>
      </c>
      <c r="G54" s="72">
        <v>0</v>
      </c>
      <c r="H54" s="72">
        <v>0</v>
      </c>
      <c r="I54" s="72">
        <v>0</v>
      </c>
      <c r="J54" s="73">
        <v>0</v>
      </c>
    </row>
    <row r="55" spans="1:10" ht="16.5">
      <c r="A55" s="70" t="s">
        <v>263</v>
      </c>
      <c r="B55" s="74" t="s">
        <v>345</v>
      </c>
      <c r="C55" s="74" t="s">
        <v>267</v>
      </c>
      <c r="D55" s="71" t="s">
        <v>347</v>
      </c>
      <c r="E55" s="72">
        <v>718670</v>
      </c>
      <c r="F55" s="72">
        <v>1731572</v>
      </c>
      <c r="G55" s="72">
        <v>718670</v>
      </c>
      <c r="H55" s="72">
        <v>1731572</v>
      </c>
      <c r="I55" s="72">
        <v>0</v>
      </c>
      <c r="J55" s="73">
        <v>0</v>
      </c>
    </row>
    <row r="56" spans="1:10" ht="16.5">
      <c r="A56" s="70" t="s">
        <v>263</v>
      </c>
      <c r="B56" s="74" t="s">
        <v>381</v>
      </c>
      <c r="C56" s="74" t="s">
        <v>366</v>
      </c>
      <c r="D56" s="71" t="s">
        <v>382</v>
      </c>
      <c r="E56" s="72">
        <v>0</v>
      </c>
      <c r="F56" s="72">
        <v>0</v>
      </c>
      <c r="G56" s="72">
        <v>0</v>
      </c>
      <c r="H56" s="72">
        <v>0</v>
      </c>
      <c r="I56" s="72">
        <v>0</v>
      </c>
      <c r="J56" s="73">
        <v>0</v>
      </c>
    </row>
    <row r="57" spans="1:10" ht="16.5">
      <c r="A57" s="70" t="s">
        <v>263</v>
      </c>
      <c r="B57" s="74" t="s">
        <v>381</v>
      </c>
      <c r="C57" s="74" t="s">
        <v>241</v>
      </c>
      <c r="D57" s="71" t="s">
        <v>383</v>
      </c>
      <c r="E57" s="72">
        <v>0</v>
      </c>
      <c r="F57" s="72">
        <v>0</v>
      </c>
      <c r="G57" s="72">
        <v>0</v>
      </c>
      <c r="H57" s="72">
        <v>0</v>
      </c>
      <c r="I57" s="72">
        <v>0</v>
      </c>
      <c r="J57" s="73">
        <v>0</v>
      </c>
    </row>
    <row r="58" spans="1:10" ht="16.5">
      <c r="A58" s="70" t="s">
        <v>270</v>
      </c>
      <c r="B58" s="74" t="s">
        <v>366</v>
      </c>
      <c r="C58" s="74" t="s">
        <v>366</v>
      </c>
      <c r="D58" s="71" t="s">
        <v>348</v>
      </c>
      <c r="E58" s="72">
        <v>635395</v>
      </c>
      <c r="F58" s="72">
        <v>4116628</v>
      </c>
      <c r="G58" s="72">
        <v>635395</v>
      </c>
      <c r="H58" s="72">
        <v>4116628</v>
      </c>
      <c r="I58" s="72">
        <v>0</v>
      </c>
      <c r="J58" s="73">
        <v>0</v>
      </c>
    </row>
    <row r="59" spans="1:10" ht="16.5">
      <c r="A59" s="70" t="s">
        <v>270</v>
      </c>
      <c r="B59" s="74" t="s">
        <v>349</v>
      </c>
      <c r="C59" s="74" t="s">
        <v>366</v>
      </c>
      <c r="D59" s="71" t="s">
        <v>350</v>
      </c>
      <c r="E59" s="72">
        <v>635395</v>
      </c>
      <c r="F59" s="72">
        <v>4116628</v>
      </c>
      <c r="G59" s="72">
        <v>635395</v>
      </c>
      <c r="H59" s="72">
        <v>4116628</v>
      </c>
      <c r="I59" s="72">
        <v>0</v>
      </c>
      <c r="J59" s="73">
        <v>0</v>
      </c>
    </row>
    <row r="60" spans="1:10" ht="16.5">
      <c r="A60" s="70" t="s">
        <v>270</v>
      </c>
      <c r="B60" s="74" t="s">
        <v>349</v>
      </c>
      <c r="C60" s="74" t="s">
        <v>239</v>
      </c>
      <c r="D60" s="71" t="s">
        <v>351</v>
      </c>
      <c r="E60" s="72">
        <v>635395</v>
      </c>
      <c r="F60" s="72">
        <v>4116628</v>
      </c>
      <c r="G60" s="72">
        <v>635395</v>
      </c>
      <c r="H60" s="72">
        <v>4116628</v>
      </c>
      <c r="I60" s="72">
        <v>0</v>
      </c>
      <c r="J60" s="73">
        <v>0</v>
      </c>
    </row>
    <row r="61" spans="1:10" ht="16.5">
      <c r="A61" s="70" t="s">
        <v>272</v>
      </c>
      <c r="B61" s="74" t="s">
        <v>366</v>
      </c>
      <c r="C61" s="74" t="s">
        <v>366</v>
      </c>
      <c r="D61" s="71" t="s">
        <v>352</v>
      </c>
      <c r="E61" s="72">
        <v>0</v>
      </c>
      <c r="F61" s="72">
        <v>182000</v>
      </c>
      <c r="G61" s="72">
        <v>0</v>
      </c>
      <c r="H61" s="72">
        <v>182000</v>
      </c>
      <c r="I61" s="72">
        <v>0</v>
      </c>
      <c r="J61" s="73">
        <v>0</v>
      </c>
    </row>
    <row r="62" spans="1:10" ht="16.5">
      <c r="A62" s="70" t="s">
        <v>272</v>
      </c>
      <c r="B62" s="74" t="s">
        <v>353</v>
      </c>
      <c r="C62" s="74" t="s">
        <v>366</v>
      </c>
      <c r="D62" s="71" t="s">
        <v>354</v>
      </c>
      <c r="E62" s="72">
        <v>0</v>
      </c>
      <c r="F62" s="72">
        <v>182000</v>
      </c>
      <c r="G62" s="72">
        <v>0</v>
      </c>
      <c r="H62" s="72">
        <v>182000</v>
      </c>
      <c r="I62" s="72">
        <v>0</v>
      </c>
      <c r="J62" s="73">
        <v>0</v>
      </c>
    </row>
    <row r="63" spans="1:10" ht="16.5">
      <c r="A63" s="70" t="s">
        <v>272</v>
      </c>
      <c r="B63" s="74" t="s">
        <v>353</v>
      </c>
      <c r="C63" s="74" t="s">
        <v>239</v>
      </c>
      <c r="D63" s="71" t="s">
        <v>384</v>
      </c>
      <c r="E63" s="72">
        <v>0</v>
      </c>
      <c r="F63" s="72">
        <v>0</v>
      </c>
      <c r="G63" s="72">
        <v>0</v>
      </c>
      <c r="H63" s="72">
        <v>0</v>
      </c>
      <c r="I63" s="72">
        <v>0</v>
      </c>
      <c r="J63" s="73">
        <v>0</v>
      </c>
    </row>
    <row r="64" spans="1:10" ht="16.5">
      <c r="A64" s="70" t="s">
        <v>272</v>
      </c>
      <c r="B64" s="74" t="s">
        <v>353</v>
      </c>
      <c r="C64" s="74" t="s">
        <v>241</v>
      </c>
      <c r="D64" s="71" t="s">
        <v>355</v>
      </c>
      <c r="E64" s="72">
        <v>0</v>
      </c>
      <c r="F64" s="72">
        <v>182000</v>
      </c>
      <c r="G64" s="72">
        <v>0</v>
      </c>
      <c r="H64" s="72">
        <v>182000</v>
      </c>
      <c r="I64" s="72">
        <v>0</v>
      </c>
      <c r="J64" s="73">
        <v>0</v>
      </c>
    </row>
    <row r="65" spans="1:10" ht="16.5">
      <c r="A65" s="70" t="s">
        <v>366</v>
      </c>
      <c r="B65" s="74" t="s">
        <v>366</v>
      </c>
      <c r="C65" s="74" t="s">
        <v>366</v>
      </c>
      <c r="D65" s="71" t="s">
        <v>296</v>
      </c>
      <c r="E65" s="72">
        <v>3175308</v>
      </c>
      <c r="F65" s="72">
        <v>8409783</v>
      </c>
      <c r="G65" s="72">
        <v>284072</v>
      </c>
      <c r="H65" s="72">
        <v>1624619</v>
      </c>
      <c r="I65" s="72">
        <v>2891236</v>
      </c>
      <c r="J65" s="73">
        <v>6785164</v>
      </c>
    </row>
    <row r="66" spans="1:10" ht="16.5">
      <c r="A66" s="70" t="s">
        <v>239</v>
      </c>
      <c r="B66" s="74" t="s">
        <v>366</v>
      </c>
      <c r="C66" s="74" t="s">
        <v>366</v>
      </c>
      <c r="D66" s="71" t="s">
        <v>300</v>
      </c>
      <c r="E66" s="72">
        <v>2146778</v>
      </c>
      <c r="F66" s="72">
        <v>4286710</v>
      </c>
      <c r="G66" s="72">
        <v>0</v>
      </c>
      <c r="H66" s="72">
        <v>359181</v>
      </c>
      <c r="I66" s="72">
        <v>2146778</v>
      </c>
      <c r="J66" s="73">
        <v>3927529</v>
      </c>
    </row>
    <row r="67" spans="1:10" ht="16.5">
      <c r="A67" s="70" t="s">
        <v>239</v>
      </c>
      <c r="B67" s="74" t="s">
        <v>301</v>
      </c>
      <c r="C67" s="74" t="s">
        <v>366</v>
      </c>
      <c r="D67" s="71" t="s">
        <v>302</v>
      </c>
      <c r="E67" s="72">
        <v>1045680</v>
      </c>
      <c r="F67" s="72">
        <v>2006935</v>
      </c>
      <c r="G67" s="72">
        <v>0</v>
      </c>
      <c r="H67" s="72">
        <v>0</v>
      </c>
      <c r="I67" s="72">
        <v>1045680</v>
      </c>
      <c r="J67" s="73">
        <v>2006935</v>
      </c>
    </row>
    <row r="68" spans="1:10" ht="16.5">
      <c r="A68" s="70" t="s">
        <v>239</v>
      </c>
      <c r="B68" s="74" t="s">
        <v>301</v>
      </c>
      <c r="C68" s="74" t="s">
        <v>356</v>
      </c>
      <c r="D68" s="71" t="s">
        <v>357</v>
      </c>
      <c r="E68" s="72">
        <v>1045680</v>
      </c>
      <c r="F68" s="72">
        <v>2006935</v>
      </c>
      <c r="G68" s="72">
        <v>0</v>
      </c>
      <c r="H68" s="72">
        <v>0</v>
      </c>
      <c r="I68" s="72">
        <v>1045680</v>
      </c>
      <c r="J68" s="73">
        <v>2006935</v>
      </c>
    </row>
    <row r="69" spans="1:10" ht="16.5">
      <c r="A69" s="70" t="s">
        <v>239</v>
      </c>
      <c r="B69" s="74" t="s">
        <v>307</v>
      </c>
      <c r="C69" s="74" t="s">
        <v>366</v>
      </c>
      <c r="D69" s="71" t="s">
        <v>308</v>
      </c>
      <c r="E69" s="72">
        <v>0</v>
      </c>
      <c r="F69" s="72">
        <v>300000</v>
      </c>
      <c r="G69" s="72">
        <v>0</v>
      </c>
      <c r="H69" s="72">
        <v>300000</v>
      </c>
      <c r="I69" s="72">
        <v>0</v>
      </c>
      <c r="J69" s="73">
        <v>0</v>
      </c>
    </row>
    <row r="70" spans="1:10" ht="16.5">
      <c r="A70" s="70" t="s">
        <v>239</v>
      </c>
      <c r="B70" s="74" t="s">
        <v>307</v>
      </c>
      <c r="C70" s="74" t="s">
        <v>356</v>
      </c>
      <c r="D70" s="71" t="s">
        <v>357</v>
      </c>
      <c r="E70" s="72">
        <v>0</v>
      </c>
      <c r="F70" s="72">
        <v>300000</v>
      </c>
      <c r="G70" s="72">
        <v>0</v>
      </c>
      <c r="H70" s="72">
        <v>300000</v>
      </c>
      <c r="I70" s="72">
        <v>0</v>
      </c>
      <c r="J70" s="73">
        <v>0</v>
      </c>
    </row>
    <row r="71" spans="1:10" ht="16.5">
      <c r="A71" s="70" t="s">
        <v>239</v>
      </c>
      <c r="B71" s="74" t="s">
        <v>310</v>
      </c>
      <c r="C71" s="74" t="s">
        <v>366</v>
      </c>
      <c r="D71" s="71" t="s">
        <v>311</v>
      </c>
      <c r="E71" s="72">
        <v>1101098</v>
      </c>
      <c r="F71" s="72">
        <v>1979775</v>
      </c>
      <c r="G71" s="72">
        <v>0</v>
      </c>
      <c r="H71" s="72">
        <v>59181</v>
      </c>
      <c r="I71" s="72">
        <v>1101098</v>
      </c>
      <c r="J71" s="73">
        <v>1920594</v>
      </c>
    </row>
    <row r="72" spans="1:10" ht="16.5">
      <c r="A72" s="70" t="s">
        <v>239</v>
      </c>
      <c r="B72" s="74" t="s">
        <v>310</v>
      </c>
      <c r="C72" s="74" t="s">
        <v>356</v>
      </c>
      <c r="D72" s="71" t="s">
        <v>357</v>
      </c>
      <c r="E72" s="72">
        <v>1101098</v>
      </c>
      <c r="F72" s="72">
        <v>1979775</v>
      </c>
      <c r="G72" s="72">
        <v>0</v>
      </c>
      <c r="H72" s="72">
        <v>59181</v>
      </c>
      <c r="I72" s="72">
        <v>1101098</v>
      </c>
      <c r="J72" s="73">
        <v>1920594</v>
      </c>
    </row>
    <row r="73" spans="1:10" ht="16.5">
      <c r="A73" s="70" t="s">
        <v>241</v>
      </c>
      <c r="B73" s="74" t="s">
        <v>366</v>
      </c>
      <c r="C73" s="74" t="s">
        <v>366</v>
      </c>
      <c r="D73" s="71" t="s">
        <v>316</v>
      </c>
      <c r="E73" s="72">
        <v>0</v>
      </c>
      <c r="F73" s="72">
        <v>0</v>
      </c>
      <c r="G73" s="72">
        <v>0</v>
      </c>
      <c r="H73" s="72">
        <v>0</v>
      </c>
      <c r="I73" s="72">
        <v>0</v>
      </c>
      <c r="J73" s="73">
        <v>0</v>
      </c>
    </row>
    <row r="74" spans="1:10" ht="16.5">
      <c r="A74" s="70" t="s">
        <v>241</v>
      </c>
      <c r="B74" s="74" t="s">
        <v>317</v>
      </c>
      <c r="C74" s="74" t="s">
        <v>366</v>
      </c>
      <c r="D74" s="71" t="s">
        <v>318</v>
      </c>
      <c r="E74" s="72">
        <v>0</v>
      </c>
      <c r="F74" s="72">
        <v>0</v>
      </c>
      <c r="G74" s="72">
        <v>0</v>
      </c>
      <c r="H74" s="72">
        <v>0</v>
      </c>
      <c r="I74" s="72">
        <v>0</v>
      </c>
      <c r="J74" s="73">
        <v>0</v>
      </c>
    </row>
    <row r="75" spans="1:10" ht="16.5">
      <c r="A75" s="70" t="s">
        <v>241</v>
      </c>
      <c r="B75" s="74" t="s">
        <v>317</v>
      </c>
      <c r="C75" s="74" t="s">
        <v>356</v>
      </c>
      <c r="D75" s="71" t="s">
        <v>357</v>
      </c>
      <c r="E75" s="72">
        <v>0</v>
      </c>
      <c r="F75" s="72">
        <v>0</v>
      </c>
      <c r="G75" s="72">
        <v>0</v>
      </c>
      <c r="H75" s="72">
        <v>0</v>
      </c>
      <c r="I75" s="72">
        <v>0</v>
      </c>
      <c r="J75" s="73">
        <v>0</v>
      </c>
    </row>
    <row r="76" spans="1:10" ht="16.5">
      <c r="A76" s="70" t="s">
        <v>267</v>
      </c>
      <c r="B76" s="74" t="s">
        <v>366</v>
      </c>
      <c r="C76" s="74" t="s">
        <v>366</v>
      </c>
      <c r="D76" s="71" t="s">
        <v>324</v>
      </c>
      <c r="E76" s="72">
        <v>452530</v>
      </c>
      <c r="F76" s="72">
        <v>3547073</v>
      </c>
      <c r="G76" s="72">
        <v>284072</v>
      </c>
      <c r="H76" s="72">
        <v>1265438</v>
      </c>
      <c r="I76" s="72">
        <v>168458</v>
      </c>
      <c r="J76" s="73">
        <v>2281635</v>
      </c>
    </row>
    <row r="77" spans="1:10" ht="16.5">
      <c r="A77" s="70" t="s">
        <v>267</v>
      </c>
      <c r="B77" s="74" t="s">
        <v>333</v>
      </c>
      <c r="C77" s="74" t="s">
        <v>366</v>
      </c>
      <c r="D77" s="71" t="s">
        <v>334</v>
      </c>
      <c r="E77" s="72">
        <v>452530</v>
      </c>
      <c r="F77" s="72">
        <v>3547073</v>
      </c>
      <c r="G77" s="72">
        <v>284072</v>
      </c>
      <c r="H77" s="72">
        <v>1265438</v>
      </c>
      <c r="I77" s="72">
        <v>168458</v>
      </c>
      <c r="J77" s="73">
        <v>2281635</v>
      </c>
    </row>
    <row r="78" spans="1:10" ht="16.5">
      <c r="A78" s="70" t="s">
        <v>267</v>
      </c>
      <c r="B78" s="74" t="s">
        <v>333</v>
      </c>
      <c r="C78" s="74" t="s">
        <v>274</v>
      </c>
      <c r="D78" s="71" t="s">
        <v>358</v>
      </c>
      <c r="E78" s="72">
        <v>452530</v>
      </c>
      <c r="F78" s="72">
        <v>3547073</v>
      </c>
      <c r="G78" s="72">
        <v>284072</v>
      </c>
      <c r="H78" s="72">
        <v>1265438</v>
      </c>
      <c r="I78" s="72">
        <v>168458</v>
      </c>
      <c r="J78" s="73">
        <v>2281635</v>
      </c>
    </row>
    <row r="79" spans="1:10" ht="16.5">
      <c r="A79" s="70" t="s">
        <v>259</v>
      </c>
      <c r="B79" s="74" t="s">
        <v>366</v>
      </c>
      <c r="C79" s="74" t="s">
        <v>366</v>
      </c>
      <c r="D79" s="71" t="s">
        <v>337</v>
      </c>
      <c r="E79" s="72">
        <v>576000</v>
      </c>
      <c r="F79" s="72">
        <v>576000</v>
      </c>
      <c r="G79" s="72">
        <v>0</v>
      </c>
      <c r="H79" s="72">
        <v>0</v>
      </c>
      <c r="I79" s="72">
        <v>576000</v>
      </c>
      <c r="J79" s="73">
        <v>576000</v>
      </c>
    </row>
    <row r="80" spans="1:10" ht="16.5">
      <c r="A80" s="70" t="s">
        <v>259</v>
      </c>
      <c r="B80" s="74" t="s">
        <v>341</v>
      </c>
      <c r="C80" s="74" t="s">
        <v>366</v>
      </c>
      <c r="D80" s="71" t="s">
        <v>342</v>
      </c>
      <c r="E80" s="72">
        <v>576000</v>
      </c>
      <c r="F80" s="72">
        <v>576000</v>
      </c>
      <c r="G80" s="72">
        <v>0</v>
      </c>
      <c r="H80" s="72">
        <v>0</v>
      </c>
      <c r="I80" s="72">
        <v>576000</v>
      </c>
      <c r="J80" s="73">
        <v>576000</v>
      </c>
    </row>
    <row r="81" spans="1:10" ht="16.5">
      <c r="A81" s="70" t="s">
        <v>259</v>
      </c>
      <c r="B81" s="74" t="s">
        <v>341</v>
      </c>
      <c r="C81" s="74" t="s">
        <v>356</v>
      </c>
      <c r="D81" s="71" t="s">
        <v>357</v>
      </c>
      <c r="E81" s="72">
        <v>576000</v>
      </c>
      <c r="F81" s="72">
        <v>576000</v>
      </c>
      <c r="G81" s="72">
        <v>0</v>
      </c>
      <c r="H81" s="72">
        <v>0</v>
      </c>
      <c r="I81" s="72">
        <v>576000</v>
      </c>
      <c r="J81" s="73">
        <v>576000</v>
      </c>
    </row>
    <row r="82" spans="1:10" ht="16.5">
      <c r="A82" s="70" t="s">
        <v>366</v>
      </c>
      <c r="B82" s="74" t="s">
        <v>366</v>
      </c>
      <c r="C82" s="74" t="s">
        <v>366</v>
      </c>
      <c r="D82" s="71" t="s">
        <v>385</v>
      </c>
      <c r="E82" s="72">
        <v>502571</v>
      </c>
      <c r="F82" s="72">
        <v>2914419</v>
      </c>
      <c r="G82" s="72">
        <v>502571</v>
      </c>
      <c r="H82" s="72">
        <v>2914419</v>
      </c>
      <c r="I82" s="72">
        <v>0</v>
      </c>
      <c r="J82" s="73">
        <v>0</v>
      </c>
    </row>
    <row r="83" spans="1:10" ht="16.5">
      <c r="A83" s="70" t="s">
        <v>366</v>
      </c>
      <c r="B83" s="74" t="s">
        <v>366</v>
      </c>
      <c r="C83" s="74" t="s">
        <v>366</v>
      </c>
      <c r="D83" s="71" t="s">
        <v>359</v>
      </c>
      <c r="E83" s="72">
        <v>502571</v>
      </c>
      <c r="F83" s="72">
        <v>1934563</v>
      </c>
      <c r="G83" s="72">
        <v>502571</v>
      </c>
      <c r="H83" s="72">
        <v>1934563</v>
      </c>
      <c r="I83" s="72">
        <v>0</v>
      </c>
      <c r="J83" s="73">
        <v>0</v>
      </c>
    </row>
    <row r="84" spans="1:10" ht="16.5">
      <c r="A84" s="70" t="s">
        <v>366</v>
      </c>
      <c r="B84" s="74" t="s">
        <v>366</v>
      </c>
      <c r="C84" s="74" t="s">
        <v>366</v>
      </c>
      <c r="D84" s="71" t="s">
        <v>386</v>
      </c>
      <c r="E84" s="72">
        <v>0</v>
      </c>
      <c r="F84" s="72">
        <v>979856</v>
      </c>
      <c r="G84" s="72">
        <v>0</v>
      </c>
      <c r="H84" s="72">
        <v>979856</v>
      </c>
      <c r="I84" s="72">
        <v>0</v>
      </c>
      <c r="J84" s="73">
        <v>0</v>
      </c>
    </row>
    <row r="85" spans="1:10" ht="16.5">
      <c r="A85" s="70" t="s">
        <v>366</v>
      </c>
      <c r="B85" s="74" t="s">
        <v>366</v>
      </c>
      <c r="C85" s="74" t="s">
        <v>366</v>
      </c>
      <c r="D85" s="71" t="s">
        <v>360</v>
      </c>
      <c r="E85" s="72">
        <v>10719173</v>
      </c>
      <c r="F85" s="72">
        <v>55742766</v>
      </c>
      <c r="G85" s="72" t="s">
        <v>366</v>
      </c>
      <c r="H85" s="72" t="s">
        <v>366</v>
      </c>
      <c r="I85" s="72" t="s">
        <v>366</v>
      </c>
      <c r="J85" s="73" t="s">
        <v>366</v>
      </c>
    </row>
    <row r="86" spans="1:10" ht="16.5">
      <c r="A86" s="70" t="s">
        <v>366</v>
      </c>
      <c r="B86" s="74" t="s">
        <v>366</v>
      </c>
      <c r="C86" s="74" t="s">
        <v>366</v>
      </c>
      <c r="D86" s="71" t="s">
        <v>366</v>
      </c>
      <c r="E86" s="72" t="s">
        <v>366</v>
      </c>
      <c r="F86" s="72" t="s">
        <v>366</v>
      </c>
      <c r="G86" s="72" t="s">
        <v>366</v>
      </c>
      <c r="H86" s="72" t="s">
        <v>366</v>
      </c>
      <c r="I86" s="72" t="s">
        <v>366</v>
      </c>
      <c r="J86" s="73" t="s">
        <v>366</v>
      </c>
    </row>
    <row r="87" spans="1:10" ht="16.5">
      <c r="A87" s="70" t="s">
        <v>366</v>
      </c>
      <c r="B87" s="74" t="s">
        <v>366</v>
      </c>
      <c r="C87" s="74" t="s">
        <v>366</v>
      </c>
      <c r="D87" s="71" t="s">
        <v>361</v>
      </c>
      <c r="E87" s="72">
        <v>191571492</v>
      </c>
      <c r="F87" s="72" t="s">
        <v>366</v>
      </c>
      <c r="G87" s="72" t="s">
        <v>366</v>
      </c>
      <c r="H87" s="72" t="s">
        <v>366</v>
      </c>
      <c r="I87" s="72" t="s">
        <v>366</v>
      </c>
      <c r="J87" s="73" t="s">
        <v>366</v>
      </c>
    </row>
    <row r="88" spans="1:10" ht="16.5">
      <c r="A88" s="70" t="s">
        <v>366</v>
      </c>
      <c r="B88" s="74" t="s">
        <v>366</v>
      </c>
      <c r="C88" s="74" t="s">
        <v>366</v>
      </c>
      <c r="D88" s="71" t="s">
        <v>362</v>
      </c>
      <c r="E88" s="72">
        <v>194316693</v>
      </c>
      <c r="F88" s="72" t="s">
        <v>366</v>
      </c>
      <c r="G88" s="72" t="s">
        <v>366</v>
      </c>
      <c r="H88" s="72" t="s">
        <v>366</v>
      </c>
      <c r="I88" s="72" t="s">
        <v>366</v>
      </c>
      <c r="J88" s="73" t="s">
        <v>366</v>
      </c>
    </row>
    <row r="89" spans="1:10" ht="16.5">
      <c r="A89" s="70" t="s">
        <v>366</v>
      </c>
      <c r="B89" s="74" t="s">
        <v>366</v>
      </c>
      <c r="C89" s="74" t="s">
        <v>366</v>
      </c>
      <c r="D89" s="71" t="s">
        <v>363</v>
      </c>
      <c r="E89" s="72">
        <v>153090</v>
      </c>
      <c r="F89" s="72" t="s">
        <v>366</v>
      </c>
      <c r="G89" s="72" t="s">
        <v>366</v>
      </c>
      <c r="H89" s="72" t="s">
        <v>366</v>
      </c>
      <c r="I89" s="72" t="s">
        <v>366</v>
      </c>
      <c r="J89" s="73" t="s">
        <v>366</v>
      </c>
    </row>
    <row r="90" spans="1:10" ht="16.5">
      <c r="A90" s="70" t="s">
        <v>366</v>
      </c>
      <c r="B90" s="74" t="s">
        <v>366</v>
      </c>
      <c r="C90" s="74" t="s">
        <v>366</v>
      </c>
      <c r="D90" s="71" t="s">
        <v>364</v>
      </c>
      <c r="E90" s="72">
        <v>194469783</v>
      </c>
      <c r="F90" s="72" t="s">
        <v>366</v>
      </c>
      <c r="G90" s="72" t="s">
        <v>366</v>
      </c>
      <c r="H90" s="72" t="s">
        <v>366</v>
      </c>
      <c r="I90" s="72" t="s">
        <v>366</v>
      </c>
      <c r="J90" s="73" t="s">
        <v>366</v>
      </c>
    </row>
    <row r="91" spans="1:10" ht="109.5" customHeight="1">
      <c r="A91" s="126" t="s">
        <v>394</v>
      </c>
      <c r="B91" s="126" t="s">
        <v>366</v>
      </c>
      <c r="C91" s="126" t="s">
        <v>366</v>
      </c>
      <c r="D91" s="126" t="s">
        <v>366</v>
      </c>
      <c r="E91" s="126" t="s">
        <v>366</v>
      </c>
      <c r="F91" s="126" t="s">
        <v>366</v>
      </c>
      <c r="G91" s="126" t="s">
        <v>366</v>
      </c>
      <c r="H91" s="126" t="s">
        <v>366</v>
      </c>
      <c r="I91" s="126" t="s">
        <v>366</v>
      </c>
      <c r="J91" s="126" t="s">
        <v>366</v>
      </c>
    </row>
  </sheetData>
  <sheetProtection/>
  <mergeCells count="5">
    <mergeCell ref="A1:D1"/>
    <mergeCell ref="E1:F1"/>
    <mergeCell ref="G1:H1"/>
    <mergeCell ref="I1:J1"/>
    <mergeCell ref="A91:J91"/>
  </mergeCells>
  <printOptions/>
  <pageMargins left="0.3937007874015748" right="0.3937007874015748" top="1.2598425196850394" bottom="1" header="0.5118110236220472" footer="0.5118110236220472"/>
  <pageSetup firstPageNumber="1" useFirstPageNumber="1" horizontalDpi="600" verticalDpi="600" orientation="landscape" paperSize="9" r:id="rId1"/>
  <headerFooter alignWithMargins="0">
    <oddHeader xml:space="preserve">&amp;L&amp;C&amp;"標楷體,標準"&amp;14 太麻里鄉公所&amp;U
公庫收支月報表&amp;"新細明體,標準"&amp;12&amp;U
&amp;"標楷體,標準"中華民國109年04月(109年度)&amp;R&amp;"標楷體,標準"&amp;10第&amp;P頁/共&amp;N頁&amp;"新細明體,標準"&amp;12
&amp;"標楷體,標準"編制機關:太麻里鄉公所
表    號:&amp;10 </oddHeader>
    <oddFooter>&amp;L&amp;C&amp;R&amp;"標楷體,標準"&amp;9　</oddFooter>
  </headerFooter>
</worksheet>
</file>

<file path=xl/worksheets/sheet12.xml><?xml version="1.0" encoding="utf-8"?>
<worksheet xmlns="http://schemas.openxmlformats.org/spreadsheetml/2006/main" xmlns:r="http://schemas.openxmlformats.org/officeDocument/2006/relationships">
  <dimension ref="A1:J52"/>
  <sheetViews>
    <sheetView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76" customWidth="1"/>
  </cols>
  <sheetData>
    <row r="1" spans="1:10" s="77" customFormat="1" ht="16.5" customHeight="1">
      <c r="A1" s="115" t="s">
        <v>230</v>
      </c>
      <c r="B1" s="116"/>
      <c r="C1" s="116"/>
      <c r="D1" s="117"/>
      <c r="E1" s="118" t="s">
        <v>231</v>
      </c>
      <c r="F1" s="119"/>
      <c r="G1" s="118" t="s">
        <v>232</v>
      </c>
      <c r="H1" s="119"/>
      <c r="I1" s="118" t="s">
        <v>233</v>
      </c>
      <c r="J1" s="119"/>
    </row>
    <row r="2" spans="1:10" s="77" customFormat="1" ht="16.5" customHeight="1">
      <c r="A2" s="54" t="s">
        <v>103</v>
      </c>
      <c r="B2" s="55" t="s">
        <v>104</v>
      </c>
      <c r="C2" s="55" t="s">
        <v>105</v>
      </c>
      <c r="D2" s="56" t="s">
        <v>234</v>
      </c>
      <c r="E2" s="57" t="s">
        <v>235</v>
      </c>
      <c r="F2" s="57" t="s">
        <v>236</v>
      </c>
      <c r="G2" s="57" t="s">
        <v>235</v>
      </c>
      <c r="H2" s="57" t="s">
        <v>236</v>
      </c>
      <c r="I2" s="57" t="s">
        <v>235</v>
      </c>
      <c r="J2" s="57" t="s">
        <v>236</v>
      </c>
    </row>
    <row r="3" spans="1:10" s="77" customFormat="1" ht="15.75" customHeight="1">
      <c r="A3" s="58" t="s">
        <v>366</v>
      </c>
      <c r="B3" s="55" t="s">
        <v>366</v>
      </c>
      <c r="C3" s="55" t="s">
        <v>366</v>
      </c>
      <c r="D3" s="59" t="s">
        <v>237</v>
      </c>
      <c r="E3" s="60">
        <v>14451772</v>
      </c>
      <c r="F3" s="60">
        <v>106693055</v>
      </c>
      <c r="G3" s="60">
        <v>14451772</v>
      </c>
      <c r="H3" s="60">
        <v>83367344</v>
      </c>
      <c r="I3" s="60">
        <v>0</v>
      </c>
      <c r="J3" s="61">
        <v>23325711</v>
      </c>
    </row>
    <row r="4" spans="1:10" ht="16.5">
      <c r="A4" s="58" t="s">
        <v>366</v>
      </c>
      <c r="B4" s="62" t="s">
        <v>366</v>
      </c>
      <c r="C4" s="62" t="s">
        <v>366</v>
      </c>
      <c r="D4" s="59" t="s">
        <v>238</v>
      </c>
      <c r="E4" s="60">
        <v>14451772</v>
      </c>
      <c r="F4" s="60">
        <v>106693055</v>
      </c>
      <c r="G4" s="60">
        <v>14451772</v>
      </c>
      <c r="H4" s="60">
        <v>83367344</v>
      </c>
      <c r="I4" s="60">
        <v>0</v>
      </c>
      <c r="J4" s="61">
        <v>23325711</v>
      </c>
    </row>
    <row r="5" spans="1:10" ht="16.5">
      <c r="A5" s="58" t="s">
        <v>239</v>
      </c>
      <c r="B5" s="62" t="s">
        <v>366</v>
      </c>
      <c r="C5" s="62" t="s">
        <v>366</v>
      </c>
      <c r="D5" s="59" t="s">
        <v>240</v>
      </c>
      <c r="E5" s="60">
        <v>10267017</v>
      </c>
      <c r="F5" s="60">
        <v>53482226</v>
      </c>
      <c r="G5" s="60">
        <v>10267017</v>
      </c>
      <c r="H5" s="60">
        <v>53482226</v>
      </c>
      <c r="I5" s="60">
        <v>0</v>
      </c>
      <c r="J5" s="61">
        <v>0</v>
      </c>
    </row>
    <row r="6" spans="1:10" ht="16.5">
      <c r="A6" s="58" t="s">
        <v>239</v>
      </c>
      <c r="B6" s="62" t="s">
        <v>241</v>
      </c>
      <c r="C6" s="62" t="s">
        <v>366</v>
      </c>
      <c r="D6" s="59" t="s">
        <v>242</v>
      </c>
      <c r="E6" s="60">
        <v>0</v>
      </c>
      <c r="F6" s="60">
        <v>1803176</v>
      </c>
      <c r="G6" s="60">
        <v>0</v>
      </c>
      <c r="H6" s="60">
        <v>1803176</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0</v>
      </c>
      <c r="F8" s="60">
        <v>67796</v>
      </c>
      <c r="G8" s="60">
        <v>0</v>
      </c>
      <c r="H8" s="60">
        <v>67796</v>
      </c>
      <c r="I8" s="60">
        <v>0</v>
      </c>
      <c r="J8" s="61">
        <v>0</v>
      </c>
    </row>
    <row r="9" spans="1:10" ht="16.5">
      <c r="A9" s="58" t="s">
        <v>239</v>
      </c>
      <c r="B9" s="62" t="s">
        <v>244</v>
      </c>
      <c r="C9" s="62" t="s">
        <v>366</v>
      </c>
      <c r="D9" s="59" t="s">
        <v>245</v>
      </c>
      <c r="E9" s="60">
        <v>4279</v>
      </c>
      <c r="F9" s="60">
        <v>67802</v>
      </c>
      <c r="G9" s="60">
        <v>4279</v>
      </c>
      <c r="H9" s="60">
        <v>67802</v>
      </c>
      <c r="I9" s="60">
        <v>0</v>
      </c>
      <c r="J9" s="61">
        <v>0</v>
      </c>
    </row>
    <row r="10" spans="1:10" ht="16.5">
      <c r="A10" s="58" t="s">
        <v>239</v>
      </c>
      <c r="B10" s="62" t="s">
        <v>244</v>
      </c>
      <c r="C10" s="62" t="s">
        <v>239</v>
      </c>
      <c r="D10" s="59" t="s">
        <v>246</v>
      </c>
      <c r="E10" s="60">
        <v>4279</v>
      </c>
      <c r="F10" s="60">
        <v>67802</v>
      </c>
      <c r="G10" s="60">
        <v>4279</v>
      </c>
      <c r="H10" s="60">
        <v>67802</v>
      </c>
      <c r="I10" s="60">
        <v>0</v>
      </c>
      <c r="J10" s="61">
        <v>0</v>
      </c>
    </row>
    <row r="11" spans="1:10" ht="16.5">
      <c r="A11" s="58" t="s">
        <v>239</v>
      </c>
      <c r="B11" s="62" t="s">
        <v>247</v>
      </c>
      <c r="C11" s="62" t="s">
        <v>366</v>
      </c>
      <c r="D11" s="59" t="s">
        <v>248</v>
      </c>
      <c r="E11" s="60">
        <v>1212949</v>
      </c>
      <c r="F11" s="60">
        <v>1253013</v>
      </c>
      <c r="G11" s="60">
        <v>1212949</v>
      </c>
      <c r="H11" s="60">
        <v>1253013</v>
      </c>
      <c r="I11" s="60">
        <v>0</v>
      </c>
      <c r="J11" s="61">
        <v>0</v>
      </c>
    </row>
    <row r="12" spans="1:10" ht="16.5">
      <c r="A12" s="58" t="s">
        <v>239</v>
      </c>
      <c r="B12" s="62" t="s">
        <v>247</v>
      </c>
      <c r="C12" s="62" t="s">
        <v>239</v>
      </c>
      <c r="D12" s="59" t="s">
        <v>249</v>
      </c>
      <c r="E12" s="60">
        <v>1212949</v>
      </c>
      <c r="F12" s="60">
        <v>1253013</v>
      </c>
      <c r="G12" s="60">
        <v>1212949</v>
      </c>
      <c r="H12" s="60">
        <v>1253013</v>
      </c>
      <c r="I12" s="60">
        <v>0</v>
      </c>
      <c r="J12" s="61">
        <v>0</v>
      </c>
    </row>
    <row r="13" spans="1:10" ht="16.5">
      <c r="A13" s="58" t="s">
        <v>239</v>
      </c>
      <c r="B13" s="62" t="s">
        <v>250</v>
      </c>
      <c r="C13" s="62" t="s">
        <v>366</v>
      </c>
      <c r="D13" s="59" t="s">
        <v>251</v>
      </c>
      <c r="E13" s="60">
        <v>12905</v>
      </c>
      <c r="F13" s="60">
        <v>149379</v>
      </c>
      <c r="G13" s="60">
        <v>12905</v>
      </c>
      <c r="H13" s="60">
        <v>149379</v>
      </c>
      <c r="I13" s="60">
        <v>0</v>
      </c>
      <c r="J13" s="61">
        <v>0</v>
      </c>
    </row>
    <row r="14" spans="1:10" ht="16.5">
      <c r="A14" s="58" t="s">
        <v>239</v>
      </c>
      <c r="B14" s="62" t="s">
        <v>250</v>
      </c>
      <c r="C14" s="62" t="s">
        <v>239</v>
      </c>
      <c r="D14" s="59" t="s">
        <v>252</v>
      </c>
      <c r="E14" s="60">
        <v>12905</v>
      </c>
      <c r="F14" s="60">
        <v>149379</v>
      </c>
      <c r="G14" s="60">
        <v>12905</v>
      </c>
      <c r="H14" s="60">
        <v>149379</v>
      </c>
      <c r="I14" s="60">
        <v>0</v>
      </c>
      <c r="J14" s="61">
        <v>0</v>
      </c>
    </row>
    <row r="15" spans="1:10" ht="16.5">
      <c r="A15" s="58" t="s">
        <v>239</v>
      </c>
      <c r="B15" s="62" t="s">
        <v>253</v>
      </c>
      <c r="C15" s="62" t="s">
        <v>366</v>
      </c>
      <c r="D15" s="59" t="s">
        <v>254</v>
      </c>
      <c r="E15" s="60">
        <v>7884</v>
      </c>
      <c r="F15" s="60">
        <v>72825</v>
      </c>
      <c r="G15" s="60">
        <v>7884</v>
      </c>
      <c r="H15" s="60">
        <v>72825</v>
      </c>
      <c r="I15" s="60">
        <v>0</v>
      </c>
      <c r="J15" s="61">
        <v>0</v>
      </c>
    </row>
    <row r="16" spans="1:10" ht="16.5">
      <c r="A16" s="58" t="s">
        <v>239</v>
      </c>
      <c r="B16" s="62" t="s">
        <v>253</v>
      </c>
      <c r="C16" s="62" t="s">
        <v>239</v>
      </c>
      <c r="D16" s="59" t="s">
        <v>255</v>
      </c>
      <c r="E16" s="60">
        <v>7884</v>
      </c>
      <c r="F16" s="60">
        <v>72825</v>
      </c>
      <c r="G16" s="60">
        <v>7884</v>
      </c>
      <c r="H16" s="60">
        <v>72825</v>
      </c>
      <c r="I16" s="60">
        <v>0</v>
      </c>
      <c r="J16" s="61">
        <v>0</v>
      </c>
    </row>
    <row r="17" spans="1:10" ht="16.5">
      <c r="A17" s="58" t="s">
        <v>239</v>
      </c>
      <c r="B17" s="62" t="s">
        <v>256</v>
      </c>
      <c r="C17" s="62" t="s">
        <v>366</v>
      </c>
      <c r="D17" s="59" t="s">
        <v>257</v>
      </c>
      <c r="E17" s="60">
        <v>9029000</v>
      </c>
      <c r="F17" s="60">
        <v>50136031</v>
      </c>
      <c r="G17" s="60">
        <v>9029000</v>
      </c>
      <c r="H17" s="60">
        <v>50136031</v>
      </c>
      <c r="I17" s="60">
        <v>0</v>
      </c>
      <c r="J17" s="61">
        <v>0</v>
      </c>
    </row>
    <row r="18" spans="1:10" ht="16.5">
      <c r="A18" s="58" t="s">
        <v>239</v>
      </c>
      <c r="B18" s="62" t="s">
        <v>256</v>
      </c>
      <c r="C18" s="62" t="s">
        <v>239</v>
      </c>
      <c r="D18" s="59" t="s">
        <v>258</v>
      </c>
      <c r="E18" s="60">
        <v>9029000</v>
      </c>
      <c r="F18" s="60">
        <v>50136031</v>
      </c>
      <c r="G18" s="60">
        <v>9029000</v>
      </c>
      <c r="H18" s="60">
        <v>50136031</v>
      </c>
      <c r="I18" s="60">
        <v>0</v>
      </c>
      <c r="J18" s="61">
        <v>0</v>
      </c>
    </row>
    <row r="19" spans="1:10" ht="16.5">
      <c r="A19" s="58" t="s">
        <v>259</v>
      </c>
      <c r="B19" s="62" t="s">
        <v>366</v>
      </c>
      <c r="C19" s="62" t="s">
        <v>366</v>
      </c>
      <c r="D19" s="59" t="s">
        <v>260</v>
      </c>
      <c r="E19" s="60">
        <v>0</v>
      </c>
      <c r="F19" s="60">
        <v>34338</v>
      </c>
      <c r="G19" s="60">
        <v>0</v>
      </c>
      <c r="H19" s="60">
        <v>34338</v>
      </c>
      <c r="I19" s="60">
        <v>0</v>
      </c>
      <c r="J19" s="61">
        <v>0</v>
      </c>
    </row>
    <row r="20" spans="1:10" ht="16.5">
      <c r="A20" s="58" t="s">
        <v>259</v>
      </c>
      <c r="B20" s="62" t="s">
        <v>239</v>
      </c>
      <c r="C20" s="62" t="s">
        <v>366</v>
      </c>
      <c r="D20" s="59" t="s">
        <v>261</v>
      </c>
      <c r="E20" s="60">
        <v>0</v>
      </c>
      <c r="F20" s="60">
        <v>34338</v>
      </c>
      <c r="G20" s="60">
        <v>0</v>
      </c>
      <c r="H20" s="60">
        <v>34338</v>
      </c>
      <c r="I20" s="60">
        <v>0</v>
      </c>
      <c r="J20" s="61">
        <v>0</v>
      </c>
    </row>
    <row r="21" spans="1:10" ht="16.5">
      <c r="A21" s="58" t="s">
        <v>259</v>
      </c>
      <c r="B21" s="62" t="s">
        <v>239</v>
      </c>
      <c r="C21" s="62" t="s">
        <v>239</v>
      </c>
      <c r="D21" s="59" t="s">
        <v>262</v>
      </c>
      <c r="E21" s="60">
        <v>0</v>
      </c>
      <c r="F21" s="60">
        <v>34338</v>
      </c>
      <c r="G21" s="60">
        <v>0</v>
      </c>
      <c r="H21" s="60">
        <v>34338</v>
      </c>
      <c r="I21" s="60">
        <v>0</v>
      </c>
      <c r="J21" s="61">
        <v>0</v>
      </c>
    </row>
    <row r="22" spans="1:10" ht="16.5">
      <c r="A22" s="58" t="s">
        <v>263</v>
      </c>
      <c r="B22" s="62" t="s">
        <v>366</v>
      </c>
      <c r="C22" s="62" t="s">
        <v>366</v>
      </c>
      <c r="D22" s="59" t="s">
        <v>264</v>
      </c>
      <c r="E22" s="60">
        <v>638283</v>
      </c>
      <c r="F22" s="60">
        <v>3585056</v>
      </c>
      <c r="G22" s="60">
        <v>638283</v>
      </c>
      <c r="H22" s="60">
        <v>3585056</v>
      </c>
      <c r="I22" s="60">
        <v>0</v>
      </c>
      <c r="J22" s="61">
        <v>0</v>
      </c>
    </row>
    <row r="23" spans="1:10" ht="16.5">
      <c r="A23" s="58" t="s">
        <v>263</v>
      </c>
      <c r="B23" s="62" t="s">
        <v>239</v>
      </c>
      <c r="C23" s="62" t="s">
        <v>366</v>
      </c>
      <c r="D23" s="59" t="s">
        <v>265</v>
      </c>
      <c r="E23" s="60">
        <v>8000</v>
      </c>
      <c r="F23" s="60">
        <v>44500</v>
      </c>
      <c r="G23" s="60">
        <v>8000</v>
      </c>
      <c r="H23" s="60">
        <v>44500</v>
      </c>
      <c r="I23" s="60">
        <v>0</v>
      </c>
      <c r="J23" s="61">
        <v>0</v>
      </c>
    </row>
    <row r="24" spans="1:10" ht="16.5">
      <c r="A24" s="58" t="s">
        <v>263</v>
      </c>
      <c r="B24" s="62" t="s">
        <v>239</v>
      </c>
      <c r="C24" s="62" t="s">
        <v>241</v>
      </c>
      <c r="D24" s="59" t="s">
        <v>266</v>
      </c>
      <c r="E24" s="60">
        <v>8000</v>
      </c>
      <c r="F24" s="60">
        <v>44500</v>
      </c>
      <c r="G24" s="60">
        <v>8000</v>
      </c>
      <c r="H24" s="60">
        <v>44500</v>
      </c>
      <c r="I24" s="60">
        <v>0</v>
      </c>
      <c r="J24" s="61">
        <v>0</v>
      </c>
    </row>
    <row r="25" spans="1:10" ht="16.5">
      <c r="A25" s="58" t="s">
        <v>263</v>
      </c>
      <c r="B25" s="62" t="s">
        <v>267</v>
      </c>
      <c r="C25" s="62" t="s">
        <v>366</v>
      </c>
      <c r="D25" s="59" t="s">
        <v>268</v>
      </c>
      <c r="E25" s="60">
        <v>630283</v>
      </c>
      <c r="F25" s="60">
        <v>3540556</v>
      </c>
      <c r="G25" s="60">
        <v>630283</v>
      </c>
      <c r="H25" s="60">
        <v>3540556</v>
      </c>
      <c r="I25" s="60">
        <v>0</v>
      </c>
      <c r="J25" s="61">
        <v>0</v>
      </c>
    </row>
    <row r="26" spans="1:10" ht="16.5">
      <c r="A26" s="58" t="s">
        <v>263</v>
      </c>
      <c r="B26" s="62" t="s">
        <v>267</v>
      </c>
      <c r="C26" s="62" t="s">
        <v>267</v>
      </c>
      <c r="D26" s="59" t="s">
        <v>269</v>
      </c>
      <c r="E26" s="60">
        <v>1400</v>
      </c>
      <c r="F26" s="60">
        <v>41900</v>
      </c>
      <c r="G26" s="60">
        <v>1400</v>
      </c>
      <c r="H26" s="60">
        <v>41900</v>
      </c>
      <c r="I26" s="60">
        <v>0</v>
      </c>
      <c r="J26" s="61">
        <v>0</v>
      </c>
    </row>
    <row r="27" spans="1:10" ht="16.5">
      <c r="A27" s="58" t="s">
        <v>263</v>
      </c>
      <c r="B27" s="62" t="s">
        <v>267</v>
      </c>
      <c r="C27" s="62" t="s">
        <v>270</v>
      </c>
      <c r="D27" s="59" t="s">
        <v>271</v>
      </c>
      <c r="E27" s="60">
        <v>379100</v>
      </c>
      <c r="F27" s="60">
        <v>2810640</v>
      </c>
      <c r="G27" s="60">
        <v>379100</v>
      </c>
      <c r="H27" s="60">
        <v>2810640</v>
      </c>
      <c r="I27" s="60">
        <v>0</v>
      </c>
      <c r="J27" s="61">
        <v>0</v>
      </c>
    </row>
    <row r="28" spans="1:10" ht="16.5">
      <c r="A28" s="58" t="s">
        <v>263</v>
      </c>
      <c r="B28" s="62" t="s">
        <v>267</v>
      </c>
      <c r="C28" s="62" t="s">
        <v>272</v>
      </c>
      <c r="D28" s="59" t="s">
        <v>273</v>
      </c>
      <c r="E28" s="60">
        <v>249783</v>
      </c>
      <c r="F28" s="60">
        <v>688016</v>
      </c>
      <c r="G28" s="60">
        <v>249783</v>
      </c>
      <c r="H28" s="60">
        <v>688016</v>
      </c>
      <c r="I28" s="60">
        <v>0</v>
      </c>
      <c r="J28" s="61">
        <v>0</v>
      </c>
    </row>
    <row r="29" spans="1:10" ht="16.5">
      <c r="A29" s="58" t="s">
        <v>274</v>
      </c>
      <c r="B29" s="62" t="s">
        <v>366</v>
      </c>
      <c r="C29" s="62" t="s">
        <v>366</v>
      </c>
      <c r="D29" s="59" t="s">
        <v>275</v>
      </c>
      <c r="E29" s="60">
        <v>256001</v>
      </c>
      <c r="F29" s="60">
        <v>626227</v>
      </c>
      <c r="G29" s="60">
        <v>256001</v>
      </c>
      <c r="H29" s="60">
        <v>626227</v>
      </c>
      <c r="I29" s="60">
        <v>0</v>
      </c>
      <c r="J29" s="61">
        <v>0</v>
      </c>
    </row>
    <row r="30" spans="1:10" ht="16.5">
      <c r="A30" s="58" t="s">
        <v>274</v>
      </c>
      <c r="B30" s="62" t="s">
        <v>239</v>
      </c>
      <c r="C30" s="62" t="s">
        <v>366</v>
      </c>
      <c r="D30" s="59" t="s">
        <v>276</v>
      </c>
      <c r="E30" s="60">
        <v>34720</v>
      </c>
      <c r="F30" s="60">
        <v>404041</v>
      </c>
      <c r="G30" s="60">
        <v>34720</v>
      </c>
      <c r="H30" s="60">
        <v>404041</v>
      </c>
      <c r="I30" s="60">
        <v>0</v>
      </c>
      <c r="J30" s="61">
        <v>0</v>
      </c>
    </row>
    <row r="31" spans="1:10" ht="16.5">
      <c r="A31" s="58" t="s">
        <v>274</v>
      </c>
      <c r="B31" s="62" t="s">
        <v>239</v>
      </c>
      <c r="C31" s="62" t="s">
        <v>239</v>
      </c>
      <c r="D31" s="59" t="s">
        <v>367</v>
      </c>
      <c r="E31" s="60">
        <v>0</v>
      </c>
      <c r="F31" s="60">
        <v>10342</v>
      </c>
      <c r="G31" s="60">
        <v>0</v>
      </c>
      <c r="H31" s="60">
        <v>10342</v>
      </c>
      <c r="I31" s="60">
        <v>0</v>
      </c>
      <c r="J31" s="61">
        <v>0</v>
      </c>
    </row>
    <row r="32" spans="1:10" ht="16.5">
      <c r="A32" s="58" t="s">
        <v>274</v>
      </c>
      <c r="B32" s="62" t="s">
        <v>239</v>
      </c>
      <c r="C32" s="62" t="s">
        <v>267</v>
      </c>
      <c r="D32" s="59" t="s">
        <v>277</v>
      </c>
      <c r="E32" s="60">
        <v>34720</v>
      </c>
      <c r="F32" s="60">
        <v>393699</v>
      </c>
      <c r="G32" s="60">
        <v>34720</v>
      </c>
      <c r="H32" s="60">
        <v>393699</v>
      </c>
      <c r="I32" s="60">
        <v>0</v>
      </c>
      <c r="J32" s="61">
        <v>0</v>
      </c>
    </row>
    <row r="33" spans="1:10" ht="16.5">
      <c r="A33" s="58" t="s">
        <v>274</v>
      </c>
      <c r="B33" s="62" t="s">
        <v>263</v>
      </c>
      <c r="C33" s="62" t="s">
        <v>366</v>
      </c>
      <c r="D33" s="59" t="s">
        <v>278</v>
      </c>
      <c r="E33" s="60">
        <v>221281</v>
      </c>
      <c r="F33" s="60">
        <v>222186</v>
      </c>
      <c r="G33" s="60">
        <v>221281</v>
      </c>
      <c r="H33" s="60">
        <v>222186</v>
      </c>
      <c r="I33" s="60">
        <v>0</v>
      </c>
      <c r="J33" s="61">
        <v>0</v>
      </c>
    </row>
    <row r="34" spans="1:10" ht="16.5">
      <c r="A34" s="58" t="s">
        <v>274</v>
      </c>
      <c r="B34" s="62" t="s">
        <v>263</v>
      </c>
      <c r="C34" s="62" t="s">
        <v>239</v>
      </c>
      <c r="D34" s="59" t="s">
        <v>279</v>
      </c>
      <c r="E34" s="60">
        <v>221281</v>
      </c>
      <c r="F34" s="60">
        <v>222186</v>
      </c>
      <c r="G34" s="60">
        <v>221281</v>
      </c>
      <c r="H34" s="60">
        <v>222186</v>
      </c>
      <c r="I34" s="60">
        <v>0</v>
      </c>
      <c r="J34" s="61">
        <v>0</v>
      </c>
    </row>
    <row r="35" spans="1:10" ht="16.5">
      <c r="A35" s="58" t="s">
        <v>280</v>
      </c>
      <c r="B35" s="62" t="s">
        <v>366</v>
      </c>
      <c r="C35" s="62" t="s">
        <v>366</v>
      </c>
      <c r="D35" s="59" t="s">
        <v>281</v>
      </c>
      <c r="E35" s="60">
        <v>2449547</v>
      </c>
      <c r="F35" s="60">
        <v>47206329</v>
      </c>
      <c r="G35" s="60">
        <v>2449547</v>
      </c>
      <c r="H35" s="60">
        <v>23880618</v>
      </c>
      <c r="I35" s="60">
        <v>0</v>
      </c>
      <c r="J35" s="61">
        <v>23325711</v>
      </c>
    </row>
    <row r="36" spans="1:10" ht="16.5">
      <c r="A36" s="58" t="s">
        <v>280</v>
      </c>
      <c r="B36" s="62" t="s">
        <v>239</v>
      </c>
      <c r="C36" s="62" t="s">
        <v>366</v>
      </c>
      <c r="D36" s="59" t="s">
        <v>282</v>
      </c>
      <c r="E36" s="60">
        <v>2449547</v>
      </c>
      <c r="F36" s="60">
        <v>47206329</v>
      </c>
      <c r="G36" s="60">
        <v>2449547</v>
      </c>
      <c r="H36" s="60">
        <v>23880618</v>
      </c>
      <c r="I36" s="60">
        <v>0</v>
      </c>
      <c r="J36" s="61">
        <v>23325711</v>
      </c>
    </row>
    <row r="37" spans="1:10" ht="16.5">
      <c r="A37" s="58" t="s">
        <v>280</v>
      </c>
      <c r="B37" s="62" t="s">
        <v>239</v>
      </c>
      <c r="C37" s="62" t="s">
        <v>239</v>
      </c>
      <c r="D37" s="59" t="s">
        <v>283</v>
      </c>
      <c r="E37" s="60">
        <v>1942263</v>
      </c>
      <c r="F37" s="60">
        <v>1942263</v>
      </c>
      <c r="G37" s="60">
        <v>1942263</v>
      </c>
      <c r="H37" s="60">
        <v>1942263</v>
      </c>
      <c r="I37" s="60">
        <v>0</v>
      </c>
      <c r="J37" s="61">
        <v>0</v>
      </c>
    </row>
    <row r="38" spans="1:10" ht="16.5">
      <c r="A38" s="58" t="s">
        <v>280</v>
      </c>
      <c r="B38" s="62" t="s">
        <v>239</v>
      </c>
      <c r="C38" s="62" t="s">
        <v>241</v>
      </c>
      <c r="D38" s="59" t="s">
        <v>284</v>
      </c>
      <c r="E38" s="60">
        <v>507284</v>
      </c>
      <c r="F38" s="60">
        <v>45264066</v>
      </c>
      <c r="G38" s="60">
        <v>507284</v>
      </c>
      <c r="H38" s="60">
        <v>21938355</v>
      </c>
      <c r="I38" s="60">
        <v>0</v>
      </c>
      <c r="J38" s="61">
        <v>23325711</v>
      </c>
    </row>
    <row r="39" spans="1:10" ht="16.5">
      <c r="A39" s="58" t="s">
        <v>285</v>
      </c>
      <c r="B39" s="62" t="s">
        <v>366</v>
      </c>
      <c r="C39" s="62" t="s">
        <v>366</v>
      </c>
      <c r="D39" s="59" t="s">
        <v>286</v>
      </c>
      <c r="E39" s="60">
        <v>0</v>
      </c>
      <c r="F39" s="60">
        <v>2000</v>
      </c>
      <c r="G39" s="60">
        <v>0</v>
      </c>
      <c r="H39" s="60">
        <v>2000</v>
      </c>
      <c r="I39" s="60">
        <v>0</v>
      </c>
      <c r="J39" s="61">
        <v>0</v>
      </c>
    </row>
    <row r="40" spans="1:10" ht="16.5">
      <c r="A40" s="58" t="s">
        <v>285</v>
      </c>
      <c r="B40" s="62" t="s">
        <v>239</v>
      </c>
      <c r="C40" s="62" t="s">
        <v>366</v>
      </c>
      <c r="D40" s="59" t="s">
        <v>287</v>
      </c>
      <c r="E40" s="60">
        <v>0</v>
      </c>
      <c r="F40" s="60">
        <v>2000</v>
      </c>
      <c r="G40" s="60">
        <v>0</v>
      </c>
      <c r="H40" s="60">
        <v>2000</v>
      </c>
      <c r="I40" s="60">
        <v>0</v>
      </c>
      <c r="J40" s="61">
        <v>0</v>
      </c>
    </row>
    <row r="41" spans="1:10" ht="16.5">
      <c r="A41" s="58" t="s">
        <v>285</v>
      </c>
      <c r="B41" s="62" t="s">
        <v>239</v>
      </c>
      <c r="C41" s="62" t="s">
        <v>239</v>
      </c>
      <c r="D41" s="59" t="s">
        <v>288</v>
      </c>
      <c r="E41" s="60">
        <v>0</v>
      </c>
      <c r="F41" s="60">
        <v>2000</v>
      </c>
      <c r="G41" s="60">
        <v>0</v>
      </c>
      <c r="H41" s="60">
        <v>2000</v>
      </c>
      <c r="I41" s="60">
        <v>0</v>
      </c>
      <c r="J41" s="61">
        <v>0</v>
      </c>
    </row>
    <row r="42" spans="1:10" ht="16.5">
      <c r="A42" s="58" t="s">
        <v>289</v>
      </c>
      <c r="B42" s="62" t="s">
        <v>366</v>
      </c>
      <c r="C42" s="62" t="s">
        <v>366</v>
      </c>
      <c r="D42" s="59" t="s">
        <v>290</v>
      </c>
      <c r="E42" s="60">
        <v>840924</v>
      </c>
      <c r="F42" s="60">
        <v>1756879</v>
      </c>
      <c r="G42" s="60">
        <v>840924</v>
      </c>
      <c r="H42" s="60">
        <v>1756879</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840924</v>
      </c>
      <c r="F45" s="60">
        <v>1756879</v>
      </c>
      <c r="G45" s="60">
        <v>840924</v>
      </c>
      <c r="H45" s="60">
        <v>1756879</v>
      </c>
      <c r="I45" s="60">
        <v>0</v>
      </c>
      <c r="J45" s="61">
        <v>0</v>
      </c>
    </row>
    <row r="46" spans="1:10" ht="16.5">
      <c r="A46" s="58" t="s">
        <v>289</v>
      </c>
      <c r="B46" s="62" t="s">
        <v>241</v>
      </c>
      <c r="C46" s="62" t="s">
        <v>239</v>
      </c>
      <c r="D46" s="59" t="s">
        <v>368</v>
      </c>
      <c r="E46" s="60">
        <v>2907</v>
      </c>
      <c r="F46" s="60">
        <v>73668</v>
      </c>
      <c r="G46" s="60">
        <v>2907</v>
      </c>
      <c r="H46" s="60">
        <v>73668</v>
      </c>
      <c r="I46" s="60">
        <v>0</v>
      </c>
      <c r="J46" s="61">
        <v>0</v>
      </c>
    </row>
    <row r="47" spans="1:10" ht="16.5">
      <c r="A47" s="58" t="s">
        <v>289</v>
      </c>
      <c r="B47" s="62" t="s">
        <v>241</v>
      </c>
      <c r="C47" s="62" t="s">
        <v>259</v>
      </c>
      <c r="D47" s="59" t="s">
        <v>294</v>
      </c>
      <c r="E47" s="60">
        <v>825987</v>
      </c>
      <c r="F47" s="60">
        <v>1628339</v>
      </c>
      <c r="G47" s="60">
        <v>825987</v>
      </c>
      <c r="H47" s="60">
        <v>1628339</v>
      </c>
      <c r="I47" s="60">
        <v>0</v>
      </c>
      <c r="J47" s="61">
        <v>0</v>
      </c>
    </row>
    <row r="48" spans="1:10" ht="16.5">
      <c r="A48" s="58" t="s">
        <v>289</v>
      </c>
      <c r="B48" s="62" t="s">
        <v>241</v>
      </c>
      <c r="C48" s="62" t="s">
        <v>285</v>
      </c>
      <c r="D48" s="59" t="s">
        <v>295</v>
      </c>
      <c r="E48" s="60">
        <v>12030</v>
      </c>
      <c r="F48" s="60">
        <v>54872</v>
      </c>
      <c r="G48" s="60">
        <v>12030</v>
      </c>
      <c r="H48" s="60">
        <v>54872</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4754823</v>
      </c>
      <c r="F50" s="60">
        <v>8190816</v>
      </c>
      <c r="G50" s="60">
        <v>4754823</v>
      </c>
      <c r="H50" s="60">
        <v>8190816</v>
      </c>
      <c r="I50" s="60">
        <v>0</v>
      </c>
      <c r="J50" s="61">
        <v>0</v>
      </c>
    </row>
    <row r="51" spans="1:10" ht="16.5">
      <c r="A51" s="58" t="s">
        <v>366</v>
      </c>
      <c r="B51" s="62" t="s">
        <v>366</v>
      </c>
      <c r="C51" s="62" t="s">
        <v>366</v>
      </c>
      <c r="D51" s="59" t="s">
        <v>370</v>
      </c>
      <c r="E51" s="60">
        <v>4754823</v>
      </c>
      <c r="F51" s="60">
        <v>8190816</v>
      </c>
      <c r="G51" s="60">
        <v>4754823</v>
      </c>
      <c r="H51" s="60">
        <v>8190816</v>
      </c>
      <c r="I51" s="60">
        <v>0</v>
      </c>
      <c r="J51" s="61">
        <v>0</v>
      </c>
    </row>
    <row r="52" spans="1:10" ht="16.5">
      <c r="A52" s="58" t="s">
        <v>366</v>
      </c>
      <c r="B52" s="62" t="s">
        <v>366</v>
      </c>
      <c r="C52" s="62" t="s">
        <v>366</v>
      </c>
      <c r="D52" s="59" t="s">
        <v>297</v>
      </c>
      <c r="E52" s="60">
        <v>19206595</v>
      </c>
      <c r="F52" s="60">
        <v>114883871</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horizontalDpi="600" verticalDpi="600" orientation="portrait" paperSize="9" r:id="rId1"/>
</worksheet>
</file>

<file path=xl/worksheets/sheet13.xml><?xml version="1.0" encoding="utf-8"?>
<worksheet xmlns="http://schemas.openxmlformats.org/spreadsheetml/2006/main" xmlns:r="http://schemas.openxmlformats.org/officeDocument/2006/relationships">
  <dimension ref="A1:J91"/>
  <sheetViews>
    <sheetView zoomScalePageLayoutView="0" workbookViewId="0" topLeftCell="A1">
      <selection activeCell="D7" sqref="D7"/>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76" customWidth="1"/>
  </cols>
  <sheetData>
    <row r="1" spans="1:10" s="77" customFormat="1" ht="16.5" customHeight="1">
      <c r="A1" s="115" t="s">
        <v>230</v>
      </c>
      <c r="B1" s="116"/>
      <c r="C1" s="116"/>
      <c r="D1" s="117"/>
      <c r="E1" s="118" t="s">
        <v>231</v>
      </c>
      <c r="F1" s="119"/>
      <c r="G1" s="118" t="s">
        <v>298</v>
      </c>
      <c r="H1" s="119"/>
      <c r="I1" s="118" t="s">
        <v>299</v>
      </c>
      <c r="J1" s="119"/>
    </row>
    <row r="2" spans="1:10" s="77" customFormat="1" ht="16.5" customHeight="1">
      <c r="A2" s="54" t="s">
        <v>103</v>
      </c>
      <c r="B2" s="55" t="s">
        <v>104</v>
      </c>
      <c r="C2" s="55" t="s">
        <v>105</v>
      </c>
      <c r="D2" s="56" t="s">
        <v>234</v>
      </c>
      <c r="E2" s="57" t="s">
        <v>235</v>
      </c>
      <c r="F2" s="57" t="s">
        <v>236</v>
      </c>
      <c r="G2" s="57" t="s">
        <v>235</v>
      </c>
      <c r="H2" s="57" t="s">
        <v>236</v>
      </c>
      <c r="I2" s="57" t="s">
        <v>235</v>
      </c>
      <c r="J2" s="57" t="s">
        <v>236</v>
      </c>
    </row>
    <row r="3" spans="1:10" s="77" customFormat="1" ht="15.75" customHeight="1">
      <c r="A3" s="58" t="s">
        <v>366</v>
      </c>
      <c r="B3" s="55" t="s">
        <v>366</v>
      </c>
      <c r="C3" s="55" t="s">
        <v>366</v>
      </c>
      <c r="D3" s="59" t="s">
        <v>237</v>
      </c>
      <c r="E3" s="60">
        <v>9300307</v>
      </c>
      <c r="F3" s="60">
        <v>62128654</v>
      </c>
      <c r="G3" s="60">
        <v>9144128</v>
      </c>
      <c r="H3" s="60">
        <v>55158273</v>
      </c>
      <c r="I3" s="60">
        <v>156179</v>
      </c>
      <c r="J3" s="61">
        <v>6970381</v>
      </c>
    </row>
    <row r="4" spans="1:10" ht="16.5">
      <c r="A4" s="58" t="s">
        <v>366</v>
      </c>
      <c r="B4" s="62" t="s">
        <v>366</v>
      </c>
      <c r="C4" s="62" t="s">
        <v>366</v>
      </c>
      <c r="D4" s="59" t="s">
        <v>238</v>
      </c>
      <c r="E4" s="60">
        <v>7426729</v>
      </c>
      <c r="F4" s="60">
        <v>51845293</v>
      </c>
      <c r="G4" s="60">
        <v>7426729</v>
      </c>
      <c r="H4" s="60">
        <v>51816255</v>
      </c>
      <c r="I4" s="60">
        <v>0</v>
      </c>
      <c r="J4" s="61">
        <v>29038</v>
      </c>
    </row>
    <row r="5" spans="1:10" ht="15.75" customHeight="1">
      <c r="A5" s="58" t="s">
        <v>239</v>
      </c>
      <c r="B5" s="62" t="s">
        <v>366</v>
      </c>
      <c r="C5" s="62" t="s">
        <v>366</v>
      </c>
      <c r="D5" s="59" t="s">
        <v>300</v>
      </c>
      <c r="E5" s="60">
        <v>4398873</v>
      </c>
      <c r="F5" s="60">
        <v>32530744</v>
      </c>
      <c r="G5" s="60">
        <v>4398873</v>
      </c>
      <c r="H5" s="60">
        <v>32530744</v>
      </c>
      <c r="I5" s="60">
        <v>0</v>
      </c>
      <c r="J5" s="61">
        <v>0</v>
      </c>
    </row>
    <row r="6" spans="1:10" ht="16.5">
      <c r="A6" s="58" t="s">
        <v>239</v>
      </c>
      <c r="B6" s="62" t="s">
        <v>301</v>
      </c>
      <c r="C6" s="62" t="s">
        <v>366</v>
      </c>
      <c r="D6" s="59" t="s">
        <v>302</v>
      </c>
      <c r="E6" s="60">
        <v>1262781</v>
      </c>
      <c r="F6" s="60">
        <v>10895618</v>
      </c>
      <c r="G6" s="60">
        <v>1262781</v>
      </c>
      <c r="H6" s="60">
        <v>10895618</v>
      </c>
      <c r="I6" s="60">
        <v>0</v>
      </c>
      <c r="J6" s="61">
        <v>0</v>
      </c>
    </row>
    <row r="7" spans="1:10" ht="16.5">
      <c r="A7" s="58" t="s">
        <v>239</v>
      </c>
      <c r="B7" s="62" t="s">
        <v>301</v>
      </c>
      <c r="C7" s="62" t="s">
        <v>239</v>
      </c>
      <c r="D7" s="59" t="s">
        <v>303</v>
      </c>
      <c r="E7" s="60">
        <v>1109846</v>
      </c>
      <c r="F7" s="60">
        <v>10211909</v>
      </c>
      <c r="G7" s="60">
        <v>1109846</v>
      </c>
      <c r="H7" s="60">
        <v>10211909</v>
      </c>
      <c r="I7" s="60">
        <v>0</v>
      </c>
      <c r="J7" s="61">
        <v>0</v>
      </c>
    </row>
    <row r="8" spans="1:10" ht="16.5">
      <c r="A8" s="58" t="s">
        <v>239</v>
      </c>
      <c r="B8" s="62" t="s">
        <v>301</v>
      </c>
      <c r="C8" s="62" t="s">
        <v>241</v>
      </c>
      <c r="D8" s="59" t="s">
        <v>304</v>
      </c>
      <c r="E8" s="60">
        <v>38396</v>
      </c>
      <c r="F8" s="60">
        <v>200328</v>
      </c>
      <c r="G8" s="60">
        <v>38396</v>
      </c>
      <c r="H8" s="60">
        <v>200328</v>
      </c>
      <c r="I8" s="60">
        <v>0</v>
      </c>
      <c r="J8" s="61">
        <v>0</v>
      </c>
    </row>
    <row r="9" spans="1:10" ht="16.5">
      <c r="A9" s="58" t="s">
        <v>239</v>
      </c>
      <c r="B9" s="62" t="s">
        <v>301</v>
      </c>
      <c r="C9" s="62" t="s">
        <v>267</v>
      </c>
      <c r="D9" s="59" t="s">
        <v>305</v>
      </c>
      <c r="E9" s="60">
        <v>107620</v>
      </c>
      <c r="F9" s="60">
        <v>432931</v>
      </c>
      <c r="G9" s="60">
        <v>107620</v>
      </c>
      <c r="H9" s="60">
        <v>432931</v>
      </c>
      <c r="I9" s="60">
        <v>0</v>
      </c>
      <c r="J9" s="61">
        <v>0</v>
      </c>
    </row>
    <row r="10" spans="1:10" ht="16.5">
      <c r="A10" s="58" t="s">
        <v>239</v>
      </c>
      <c r="B10" s="62" t="s">
        <v>301</v>
      </c>
      <c r="C10" s="62" t="s">
        <v>259</v>
      </c>
      <c r="D10" s="59" t="s">
        <v>371</v>
      </c>
      <c r="E10" s="60">
        <v>1151</v>
      </c>
      <c r="F10" s="60">
        <v>2066</v>
      </c>
      <c r="G10" s="60">
        <v>1151</v>
      </c>
      <c r="H10" s="60">
        <v>2066</v>
      </c>
      <c r="I10" s="60">
        <v>0</v>
      </c>
      <c r="J10" s="61">
        <v>0</v>
      </c>
    </row>
    <row r="11" spans="1:10" ht="16.5">
      <c r="A11" s="58" t="s">
        <v>239</v>
      </c>
      <c r="B11" s="62" t="s">
        <v>301</v>
      </c>
      <c r="C11" s="62" t="s">
        <v>263</v>
      </c>
      <c r="D11" s="59" t="s">
        <v>306</v>
      </c>
      <c r="E11" s="60">
        <v>5768</v>
      </c>
      <c r="F11" s="60">
        <v>48384</v>
      </c>
      <c r="G11" s="60">
        <v>5768</v>
      </c>
      <c r="H11" s="60">
        <v>48384</v>
      </c>
      <c r="I11" s="60">
        <v>0</v>
      </c>
      <c r="J11" s="61">
        <v>0</v>
      </c>
    </row>
    <row r="12" spans="1:10" ht="16.5">
      <c r="A12" s="58" t="s">
        <v>239</v>
      </c>
      <c r="B12" s="62" t="s">
        <v>307</v>
      </c>
      <c r="C12" s="62" t="s">
        <v>366</v>
      </c>
      <c r="D12" s="59" t="s">
        <v>308</v>
      </c>
      <c r="E12" s="60">
        <v>1172863</v>
      </c>
      <c r="F12" s="60">
        <v>10272123</v>
      </c>
      <c r="G12" s="60">
        <v>1172863</v>
      </c>
      <c r="H12" s="60">
        <v>10272123</v>
      </c>
      <c r="I12" s="60">
        <v>0</v>
      </c>
      <c r="J12" s="61">
        <v>0</v>
      </c>
    </row>
    <row r="13" spans="1:10" ht="16.5">
      <c r="A13" s="58" t="s">
        <v>239</v>
      </c>
      <c r="B13" s="62" t="s">
        <v>307</v>
      </c>
      <c r="C13" s="62" t="s">
        <v>239</v>
      </c>
      <c r="D13" s="59" t="s">
        <v>303</v>
      </c>
      <c r="E13" s="60">
        <v>342863</v>
      </c>
      <c r="F13" s="60">
        <v>3698123</v>
      </c>
      <c r="G13" s="60">
        <v>342863</v>
      </c>
      <c r="H13" s="60">
        <v>3698123</v>
      </c>
      <c r="I13" s="60">
        <v>0</v>
      </c>
      <c r="J13" s="61">
        <v>0</v>
      </c>
    </row>
    <row r="14" spans="1:10" ht="16.5">
      <c r="A14" s="58" t="s">
        <v>239</v>
      </c>
      <c r="B14" s="62" t="s">
        <v>307</v>
      </c>
      <c r="C14" s="62" t="s">
        <v>241</v>
      </c>
      <c r="D14" s="59" t="s">
        <v>309</v>
      </c>
      <c r="E14" s="60">
        <v>830000</v>
      </c>
      <c r="F14" s="60">
        <v>6574000</v>
      </c>
      <c r="G14" s="60">
        <v>830000</v>
      </c>
      <c r="H14" s="60">
        <v>6574000</v>
      </c>
      <c r="I14" s="60">
        <v>0</v>
      </c>
      <c r="J14" s="61">
        <v>0</v>
      </c>
    </row>
    <row r="15" spans="1:10" ht="16.5">
      <c r="A15" s="58" t="s">
        <v>239</v>
      </c>
      <c r="B15" s="62" t="s">
        <v>310</v>
      </c>
      <c r="C15" s="62" t="s">
        <v>366</v>
      </c>
      <c r="D15" s="59" t="s">
        <v>311</v>
      </c>
      <c r="E15" s="60">
        <v>1963229</v>
      </c>
      <c r="F15" s="60">
        <v>11353245</v>
      </c>
      <c r="G15" s="60">
        <v>1963229</v>
      </c>
      <c r="H15" s="60">
        <v>11353245</v>
      </c>
      <c r="I15" s="60">
        <v>0</v>
      </c>
      <c r="J15" s="61">
        <v>0</v>
      </c>
    </row>
    <row r="16" spans="1:10" ht="16.5">
      <c r="A16" s="58" t="s">
        <v>239</v>
      </c>
      <c r="B16" s="62" t="s">
        <v>310</v>
      </c>
      <c r="C16" s="62" t="s">
        <v>241</v>
      </c>
      <c r="D16" s="59" t="s">
        <v>312</v>
      </c>
      <c r="E16" s="60">
        <v>1686532</v>
      </c>
      <c r="F16" s="60">
        <v>9946440</v>
      </c>
      <c r="G16" s="60">
        <v>1686532</v>
      </c>
      <c r="H16" s="60">
        <v>9946440</v>
      </c>
      <c r="I16" s="60">
        <v>0</v>
      </c>
      <c r="J16" s="61">
        <v>0</v>
      </c>
    </row>
    <row r="17" spans="1:10" ht="16.5">
      <c r="A17" s="58" t="s">
        <v>239</v>
      </c>
      <c r="B17" s="62" t="s">
        <v>310</v>
      </c>
      <c r="C17" s="62" t="s">
        <v>267</v>
      </c>
      <c r="D17" s="59" t="s">
        <v>313</v>
      </c>
      <c r="E17" s="60">
        <v>673</v>
      </c>
      <c r="F17" s="60">
        <v>16410</v>
      </c>
      <c r="G17" s="60">
        <v>673</v>
      </c>
      <c r="H17" s="60">
        <v>16410</v>
      </c>
      <c r="I17" s="60">
        <v>0</v>
      </c>
      <c r="J17" s="61">
        <v>0</v>
      </c>
    </row>
    <row r="18" spans="1:10" ht="16.5">
      <c r="A18" s="58" t="s">
        <v>239</v>
      </c>
      <c r="B18" s="62" t="s">
        <v>310</v>
      </c>
      <c r="C18" s="62" t="s">
        <v>259</v>
      </c>
      <c r="D18" s="59" t="s">
        <v>372</v>
      </c>
      <c r="E18" s="60">
        <v>0</v>
      </c>
      <c r="F18" s="60">
        <v>3808</v>
      </c>
      <c r="G18" s="60">
        <v>0</v>
      </c>
      <c r="H18" s="60">
        <v>3808</v>
      </c>
      <c r="I18" s="60">
        <v>0</v>
      </c>
      <c r="J18" s="61">
        <v>0</v>
      </c>
    </row>
    <row r="19" spans="1:10" ht="16.5">
      <c r="A19" s="58" t="s">
        <v>239</v>
      </c>
      <c r="B19" s="62" t="s">
        <v>310</v>
      </c>
      <c r="C19" s="62" t="s">
        <v>263</v>
      </c>
      <c r="D19" s="59" t="s">
        <v>314</v>
      </c>
      <c r="E19" s="60">
        <v>204343</v>
      </c>
      <c r="F19" s="60">
        <v>906044</v>
      </c>
      <c r="G19" s="60">
        <v>204343</v>
      </c>
      <c r="H19" s="60">
        <v>906044</v>
      </c>
      <c r="I19" s="60">
        <v>0</v>
      </c>
      <c r="J19" s="61">
        <v>0</v>
      </c>
    </row>
    <row r="20" spans="1:10" ht="16.5">
      <c r="A20" s="58" t="s">
        <v>239</v>
      </c>
      <c r="B20" s="62" t="s">
        <v>310</v>
      </c>
      <c r="C20" s="62" t="s">
        <v>270</v>
      </c>
      <c r="D20" s="59" t="s">
        <v>315</v>
      </c>
      <c r="E20" s="60">
        <v>71681</v>
      </c>
      <c r="F20" s="60">
        <v>480543</v>
      </c>
      <c r="G20" s="60">
        <v>71681</v>
      </c>
      <c r="H20" s="60">
        <v>480543</v>
      </c>
      <c r="I20" s="60">
        <v>0</v>
      </c>
      <c r="J20" s="61">
        <v>0</v>
      </c>
    </row>
    <row r="21" spans="1:10" ht="16.5">
      <c r="A21" s="58" t="s">
        <v>239</v>
      </c>
      <c r="B21" s="62" t="s">
        <v>373</v>
      </c>
      <c r="C21" s="62" t="s">
        <v>366</v>
      </c>
      <c r="D21" s="59" t="s">
        <v>374</v>
      </c>
      <c r="E21" s="60">
        <v>0</v>
      </c>
      <c r="F21" s="60">
        <v>9758</v>
      </c>
      <c r="G21" s="60">
        <v>0</v>
      </c>
      <c r="H21" s="60">
        <v>9758</v>
      </c>
      <c r="I21" s="60">
        <v>0</v>
      </c>
      <c r="J21" s="61">
        <v>0</v>
      </c>
    </row>
    <row r="22" spans="1:10" ht="16.5">
      <c r="A22" s="58" t="s">
        <v>239</v>
      </c>
      <c r="B22" s="62" t="s">
        <v>373</v>
      </c>
      <c r="C22" s="62" t="s">
        <v>241</v>
      </c>
      <c r="D22" s="59" t="s">
        <v>375</v>
      </c>
      <c r="E22" s="60">
        <v>0</v>
      </c>
      <c r="F22" s="60">
        <v>9758</v>
      </c>
      <c r="G22" s="60">
        <v>0</v>
      </c>
      <c r="H22" s="60">
        <v>9758</v>
      </c>
      <c r="I22" s="60">
        <v>0</v>
      </c>
      <c r="J22" s="61">
        <v>0</v>
      </c>
    </row>
    <row r="23" spans="1:10" ht="16.5">
      <c r="A23" s="58" t="s">
        <v>241</v>
      </c>
      <c r="B23" s="62" t="s">
        <v>366</v>
      </c>
      <c r="C23" s="62" t="s">
        <v>366</v>
      </c>
      <c r="D23" s="59" t="s">
        <v>316</v>
      </c>
      <c r="E23" s="60">
        <v>278553</v>
      </c>
      <c r="F23" s="60">
        <v>2028184</v>
      </c>
      <c r="G23" s="60">
        <v>278553</v>
      </c>
      <c r="H23" s="60">
        <v>2028184</v>
      </c>
      <c r="I23" s="60">
        <v>0</v>
      </c>
      <c r="J23" s="61">
        <v>0</v>
      </c>
    </row>
    <row r="24" spans="1:10" ht="16.5">
      <c r="A24" s="58" t="s">
        <v>241</v>
      </c>
      <c r="B24" s="62" t="s">
        <v>317</v>
      </c>
      <c r="C24" s="62" t="s">
        <v>366</v>
      </c>
      <c r="D24" s="59" t="s">
        <v>318</v>
      </c>
      <c r="E24" s="60">
        <v>233255</v>
      </c>
      <c r="F24" s="60">
        <v>1843909</v>
      </c>
      <c r="G24" s="60">
        <v>233255</v>
      </c>
      <c r="H24" s="60">
        <v>1843909</v>
      </c>
      <c r="I24" s="60">
        <v>0</v>
      </c>
      <c r="J24" s="61">
        <v>0</v>
      </c>
    </row>
    <row r="25" spans="1:10" ht="16.5">
      <c r="A25" s="58" t="s">
        <v>241</v>
      </c>
      <c r="B25" s="62" t="s">
        <v>317</v>
      </c>
      <c r="C25" s="62" t="s">
        <v>239</v>
      </c>
      <c r="D25" s="59" t="s">
        <v>303</v>
      </c>
      <c r="E25" s="60">
        <v>150017</v>
      </c>
      <c r="F25" s="60">
        <v>1338537</v>
      </c>
      <c r="G25" s="60">
        <v>150017</v>
      </c>
      <c r="H25" s="60">
        <v>1338537</v>
      </c>
      <c r="I25" s="60">
        <v>0</v>
      </c>
      <c r="J25" s="61">
        <v>0</v>
      </c>
    </row>
    <row r="26" spans="1:10" ht="16.5">
      <c r="A26" s="58" t="s">
        <v>241</v>
      </c>
      <c r="B26" s="62" t="s">
        <v>317</v>
      </c>
      <c r="C26" s="62" t="s">
        <v>241</v>
      </c>
      <c r="D26" s="59" t="s">
        <v>319</v>
      </c>
      <c r="E26" s="60">
        <v>0</v>
      </c>
      <c r="F26" s="60">
        <v>19800</v>
      </c>
      <c r="G26" s="60">
        <v>0</v>
      </c>
      <c r="H26" s="60">
        <v>19800</v>
      </c>
      <c r="I26" s="60">
        <v>0</v>
      </c>
      <c r="J26" s="61">
        <v>0</v>
      </c>
    </row>
    <row r="27" spans="1:10" ht="16.5">
      <c r="A27" s="58" t="s">
        <v>241</v>
      </c>
      <c r="B27" s="62" t="s">
        <v>317</v>
      </c>
      <c r="C27" s="62" t="s">
        <v>267</v>
      </c>
      <c r="D27" s="59" t="s">
        <v>320</v>
      </c>
      <c r="E27" s="60">
        <v>83238</v>
      </c>
      <c r="F27" s="60">
        <v>485572</v>
      </c>
      <c r="G27" s="60">
        <v>83238</v>
      </c>
      <c r="H27" s="60">
        <v>485572</v>
      </c>
      <c r="I27" s="60">
        <v>0</v>
      </c>
      <c r="J27" s="61">
        <v>0</v>
      </c>
    </row>
    <row r="28" spans="1:10" ht="16.5">
      <c r="A28" s="58" t="s">
        <v>241</v>
      </c>
      <c r="B28" s="62" t="s">
        <v>321</v>
      </c>
      <c r="C28" s="62" t="s">
        <v>366</v>
      </c>
      <c r="D28" s="59" t="s">
        <v>322</v>
      </c>
      <c r="E28" s="60">
        <v>45298</v>
      </c>
      <c r="F28" s="60">
        <v>184275</v>
      </c>
      <c r="G28" s="60">
        <v>45298</v>
      </c>
      <c r="H28" s="60">
        <v>184275</v>
      </c>
      <c r="I28" s="60">
        <v>0</v>
      </c>
      <c r="J28" s="61">
        <v>0</v>
      </c>
    </row>
    <row r="29" spans="1:10" ht="16.5">
      <c r="A29" s="58" t="s">
        <v>241</v>
      </c>
      <c r="B29" s="62" t="s">
        <v>321</v>
      </c>
      <c r="C29" s="62" t="s">
        <v>267</v>
      </c>
      <c r="D29" s="59" t="s">
        <v>323</v>
      </c>
      <c r="E29" s="60">
        <v>45298</v>
      </c>
      <c r="F29" s="60">
        <v>184275</v>
      </c>
      <c r="G29" s="60">
        <v>45298</v>
      </c>
      <c r="H29" s="60">
        <v>184275</v>
      </c>
      <c r="I29" s="60">
        <v>0</v>
      </c>
      <c r="J29" s="61">
        <v>0</v>
      </c>
    </row>
    <row r="30" spans="1:10" ht="16.5">
      <c r="A30" s="58" t="s">
        <v>267</v>
      </c>
      <c r="B30" s="62" t="s">
        <v>366</v>
      </c>
      <c r="C30" s="62" t="s">
        <v>366</v>
      </c>
      <c r="D30" s="59" t="s">
        <v>324</v>
      </c>
      <c r="E30" s="60">
        <v>640602</v>
      </c>
      <c r="F30" s="60">
        <v>5079535</v>
      </c>
      <c r="G30" s="60">
        <v>640602</v>
      </c>
      <c r="H30" s="60">
        <v>5050497</v>
      </c>
      <c r="I30" s="60">
        <v>0</v>
      </c>
      <c r="J30" s="61">
        <v>29038</v>
      </c>
    </row>
    <row r="31" spans="1:10" ht="16.5">
      <c r="A31" s="58" t="s">
        <v>267</v>
      </c>
      <c r="B31" s="62" t="s">
        <v>325</v>
      </c>
      <c r="C31" s="62" t="s">
        <v>366</v>
      </c>
      <c r="D31" s="59" t="s">
        <v>326</v>
      </c>
      <c r="E31" s="60">
        <v>344930</v>
      </c>
      <c r="F31" s="60">
        <v>2761523</v>
      </c>
      <c r="G31" s="60">
        <v>344930</v>
      </c>
      <c r="H31" s="60">
        <v>2732485</v>
      </c>
      <c r="I31" s="60">
        <v>0</v>
      </c>
      <c r="J31" s="61">
        <v>29038</v>
      </c>
    </row>
    <row r="32" spans="1:10" ht="16.5">
      <c r="A32" s="58" t="s">
        <v>267</v>
      </c>
      <c r="B32" s="62" t="s">
        <v>325</v>
      </c>
      <c r="C32" s="62" t="s">
        <v>241</v>
      </c>
      <c r="D32" s="59" t="s">
        <v>327</v>
      </c>
      <c r="E32" s="60">
        <v>344930</v>
      </c>
      <c r="F32" s="60">
        <v>2622873</v>
      </c>
      <c r="G32" s="60">
        <v>344930</v>
      </c>
      <c r="H32" s="60">
        <v>2593835</v>
      </c>
      <c r="I32" s="60">
        <v>0</v>
      </c>
      <c r="J32" s="61">
        <v>29038</v>
      </c>
    </row>
    <row r="33" spans="1:10" ht="16.5">
      <c r="A33" s="58" t="s">
        <v>267</v>
      </c>
      <c r="B33" s="62" t="s">
        <v>325</v>
      </c>
      <c r="C33" s="62" t="s">
        <v>267</v>
      </c>
      <c r="D33" s="59" t="s">
        <v>328</v>
      </c>
      <c r="E33" s="60">
        <v>0</v>
      </c>
      <c r="F33" s="60">
        <v>0</v>
      </c>
      <c r="G33" s="60">
        <v>0</v>
      </c>
      <c r="H33" s="60">
        <v>0</v>
      </c>
      <c r="I33" s="60">
        <v>0</v>
      </c>
      <c r="J33" s="61">
        <v>0</v>
      </c>
    </row>
    <row r="34" spans="1:10" ht="16.5">
      <c r="A34" s="58" t="s">
        <v>267</v>
      </c>
      <c r="B34" s="62" t="s">
        <v>325</v>
      </c>
      <c r="C34" s="62" t="s">
        <v>259</v>
      </c>
      <c r="D34" s="59" t="s">
        <v>329</v>
      </c>
      <c r="E34" s="60">
        <v>0</v>
      </c>
      <c r="F34" s="60">
        <v>138650</v>
      </c>
      <c r="G34" s="60">
        <v>0</v>
      </c>
      <c r="H34" s="60">
        <v>138650</v>
      </c>
      <c r="I34" s="60">
        <v>0</v>
      </c>
      <c r="J34" s="61">
        <v>0</v>
      </c>
    </row>
    <row r="35" spans="1:10" ht="16.5">
      <c r="A35" s="58" t="s">
        <v>267</v>
      </c>
      <c r="B35" s="62" t="s">
        <v>389</v>
      </c>
      <c r="C35" s="62" t="s">
        <v>366</v>
      </c>
      <c r="D35" s="59" t="s">
        <v>390</v>
      </c>
      <c r="E35" s="60">
        <v>0</v>
      </c>
      <c r="F35" s="60">
        <v>780</v>
      </c>
      <c r="G35" s="60">
        <v>0</v>
      </c>
      <c r="H35" s="60">
        <v>780</v>
      </c>
      <c r="I35" s="60">
        <v>0</v>
      </c>
      <c r="J35" s="61">
        <v>0</v>
      </c>
    </row>
    <row r="36" spans="1:10" ht="16.5">
      <c r="A36" s="58" t="s">
        <v>267</v>
      </c>
      <c r="B36" s="62" t="s">
        <v>389</v>
      </c>
      <c r="C36" s="62" t="s">
        <v>241</v>
      </c>
      <c r="D36" s="59" t="s">
        <v>391</v>
      </c>
      <c r="E36" s="60">
        <v>0</v>
      </c>
      <c r="F36" s="60">
        <v>0</v>
      </c>
      <c r="G36" s="60">
        <v>0</v>
      </c>
      <c r="H36" s="60">
        <v>0</v>
      </c>
      <c r="I36" s="60">
        <v>0</v>
      </c>
      <c r="J36" s="61">
        <v>0</v>
      </c>
    </row>
    <row r="37" spans="1:10" ht="16.5">
      <c r="A37" s="58" t="s">
        <v>267</v>
      </c>
      <c r="B37" s="62" t="s">
        <v>389</v>
      </c>
      <c r="C37" s="62" t="s">
        <v>267</v>
      </c>
      <c r="D37" s="59" t="s">
        <v>392</v>
      </c>
      <c r="E37" s="60">
        <v>0</v>
      </c>
      <c r="F37" s="60">
        <v>780</v>
      </c>
      <c r="G37" s="60">
        <v>0</v>
      </c>
      <c r="H37" s="60">
        <v>780</v>
      </c>
      <c r="I37" s="60">
        <v>0</v>
      </c>
      <c r="J37" s="61">
        <v>0</v>
      </c>
    </row>
    <row r="38" spans="1:10" ht="16.5">
      <c r="A38" s="58" t="s">
        <v>267</v>
      </c>
      <c r="B38" s="62" t="s">
        <v>330</v>
      </c>
      <c r="C38" s="62" t="s">
        <v>366</v>
      </c>
      <c r="D38" s="59" t="s">
        <v>331</v>
      </c>
      <c r="E38" s="60">
        <v>278025</v>
      </c>
      <c r="F38" s="60">
        <v>1843722</v>
      </c>
      <c r="G38" s="60">
        <v>278025</v>
      </c>
      <c r="H38" s="60">
        <v>1843722</v>
      </c>
      <c r="I38" s="60">
        <v>0</v>
      </c>
      <c r="J38" s="61">
        <v>0</v>
      </c>
    </row>
    <row r="39" spans="1:10" ht="16.5">
      <c r="A39" s="58" t="s">
        <v>267</v>
      </c>
      <c r="B39" s="62" t="s">
        <v>330</v>
      </c>
      <c r="C39" s="62" t="s">
        <v>241</v>
      </c>
      <c r="D39" s="59" t="s">
        <v>332</v>
      </c>
      <c r="E39" s="60">
        <v>278025</v>
      </c>
      <c r="F39" s="60">
        <v>1843722</v>
      </c>
      <c r="G39" s="60">
        <v>278025</v>
      </c>
      <c r="H39" s="60">
        <v>1843722</v>
      </c>
      <c r="I39" s="60">
        <v>0</v>
      </c>
      <c r="J39" s="61">
        <v>0</v>
      </c>
    </row>
    <row r="40" spans="1:10" ht="16.5">
      <c r="A40" s="58" t="s">
        <v>267</v>
      </c>
      <c r="B40" s="62" t="s">
        <v>333</v>
      </c>
      <c r="C40" s="62" t="s">
        <v>366</v>
      </c>
      <c r="D40" s="59" t="s">
        <v>334</v>
      </c>
      <c r="E40" s="60">
        <v>17647</v>
      </c>
      <c r="F40" s="60">
        <v>473510</v>
      </c>
      <c r="G40" s="60">
        <v>17647</v>
      </c>
      <c r="H40" s="60">
        <v>473510</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0</v>
      </c>
      <c r="F42" s="60">
        <v>377333</v>
      </c>
      <c r="G42" s="60">
        <v>0</v>
      </c>
      <c r="H42" s="60">
        <v>377333</v>
      </c>
      <c r="I42" s="60">
        <v>0</v>
      </c>
      <c r="J42" s="61">
        <v>0</v>
      </c>
    </row>
    <row r="43" spans="1:10" ht="16.5">
      <c r="A43" s="58" t="s">
        <v>267</v>
      </c>
      <c r="B43" s="62" t="s">
        <v>333</v>
      </c>
      <c r="C43" s="62" t="s">
        <v>270</v>
      </c>
      <c r="D43" s="59" t="s">
        <v>336</v>
      </c>
      <c r="E43" s="60">
        <v>17647</v>
      </c>
      <c r="F43" s="60">
        <v>96177</v>
      </c>
      <c r="G43" s="60">
        <v>17647</v>
      </c>
      <c r="H43" s="60">
        <v>96177</v>
      </c>
      <c r="I43" s="60">
        <v>0</v>
      </c>
      <c r="J43" s="61">
        <v>0</v>
      </c>
    </row>
    <row r="44" spans="1:10" ht="16.5">
      <c r="A44" s="58" t="s">
        <v>259</v>
      </c>
      <c r="B44" s="62" t="s">
        <v>366</v>
      </c>
      <c r="C44" s="62" t="s">
        <v>366</v>
      </c>
      <c r="D44" s="59" t="s">
        <v>337</v>
      </c>
      <c r="E44" s="60">
        <v>96185</v>
      </c>
      <c r="F44" s="60">
        <v>389886</v>
      </c>
      <c r="G44" s="60">
        <v>96185</v>
      </c>
      <c r="H44" s="60">
        <v>389886</v>
      </c>
      <c r="I44" s="60">
        <v>0</v>
      </c>
      <c r="J44" s="61">
        <v>0</v>
      </c>
    </row>
    <row r="45" spans="1:10" ht="16.5">
      <c r="A45" s="58" t="s">
        <v>259</v>
      </c>
      <c r="B45" s="62" t="s">
        <v>338</v>
      </c>
      <c r="C45" s="62" t="s">
        <v>366</v>
      </c>
      <c r="D45" s="59" t="s">
        <v>339</v>
      </c>
      <c r="E45" s="60">
        <v>33639</v>
      </c>
      <c r="F45" s="60">
        <v>169614</v>
      </c>
      <c r="G45" s="60">
        <v>33639</v>
      </c>
      <c r="H45" s="60">
        <v>169614</v>
      </c>
      <c r="I45" s="60">
        <v>0</v>
      </c>
      <c r="J45" s="61">
        <v>0</v>
      </c>
    </row>
    <row r="46" spans="1:10" ht="16.5">
      <c r="A46" s="58" t="s">
        <v>259</v>
      </c>
      <c r="B46" s="62" t="s">
        <v>338</v>
      </c>
      <c r="C46" s="62" t="s">
        <v>241</v>
      </c>
      <c r="D46" s="59" t="s">
        <v>340</v>
      </c>
      <c r="E46" s="60">
        <v>33639</v>
      </c>
      <c r="F46" s="60">
        <v>169614</v>
      </c>
      <c r="G46" s="60">
        <v>33639</v>
      </c>
      <c r="H46" s="60">
        <v>169614</v>
      </c>
      <c r="I46" s="60">
        <v>0</v>
      </c>
      <c r="J46" s="61">
        <v>0</v>
      </c>
    </row>
    <row r="47" spans="1:10" ht="16.5">
      <c r="A47" s="58" t="s">
        <v>259</v>
      </c>
      <c r="B47" s="62" t="s">
        <v>377</v>
      </c>
      <c r="C47" s="62" t="s">
        <v>366</v>
      </c>
      <c r="D47" s="59" t="s">
        <v>378</v>
      </c>
      <c r="E47" s="60">
        <v>0</v>
      </c>
      <c r="F47" s="60">
        <v>0</v>
      </c>
      <c r="G47" s="60">
        <v>0</v>
      </c>
      <c r="H47" s="60">
        <v>0</v>
      </c>
      <c r="I47" s="60">
        <v>0</v>
      </c>
      <c r="J47" s="61">
        <v>0</v>
      </c>
    </row>
    <row r="48" spans="1:10" ht="16.5">
      <c r="A48" s="58" t="s">
        <v>259</v>
      </c>
      <c r="B48" s="62" t="s">
        <v>377</v>
      </c>
      <c r="C48" s="62" t="s">
        <v>241</v>
      </c>
      <c r="D48" s="59" t="s">
        <v>379</v>
      </c>
      <c r="E48" s="60">
        <v>0</v>
      </c>
      <c r="F48" s="60">
        <v>0</v>
      </c>
      <c r="G48" s="60">
        <v>0</v>
      </c>
      <c r="H48" s="60">
        <v>0</v>
      </c>
      <c r="I48" s="60">
        <v>0</v>
      </c>
      <c r="J48" s="61">
        <v>0</v>
      </c>
    </row>
    <row r="49" spans="1:10" ht="16.5">
      <c r="A49" s="58" t="s">
        <v>259</v>
      </c>
      <c r="B49" s="62" t="s">
        <v>341</v>
      </c>
      <c r="C49" s="62" t="s">
        <v>366</v>
      </c>
      <c r="D49" s="59" t="s">
        <v>342</v>
      </c>
      <c r="E49" s="60">
        <v>62546</v>
      </c>
      <c r="F49" s="60">
        <v>220272</v>
      </c>
      <c r="G49" s="60">
        <v>62546</v>
      </c>
      <c r="H49" s="60">
        <v>220272</v>
      </c>
      <c r="I49" s="60">
        <v>0</v>
      </c>
      <c r="J49" s="61">
        <v>0</v>
      </c>
    </row>
    <row r="50" spans="1:10" ht="16.5">
      <c r="A50" s="58" t="s">
        <v>259</v>
      </c>
      <c r="B50" s="62" t="s">
        <v>341</v>
      </c>
      <c r="C50" s="62" t="s">
        <v>241</v>
      </c>
      <c r="D50" s="59" t="s">
        <v>343</v>
      </c>
      <c r="E50" s="60">
        <v>62546</v>
      </c>
      <c r="F50" s="60">
        <v>220272</v>
      </c>
      <c r="G50" s="60">
        <v>62546</v>
      </c>
      <c r="H50" s="60">
        <v>220272</v>
      </c>
      <c r="I50" s="60">
        <v>0</v>
      </c>
      <c r="J50" s="61">
        <v>0</v>
      </c>
    </row>
    <row r="51" spans="1:10" ht="16.5">
      <c r="A51" s="58" t="s">
        <v>263</v>
      </c>
      <c r="B51" s="62" t="s">
        <v>366</v>
      </c>
      <c r="C51" s="62" t="s">
        <v>366</v>
      </c>
      <c r="D51" s="59" t="s">
        <v>344</v>
      </c>
      <c r="E51" s="60">
        <v>1097727</v>
      </c>
      <c r="F51" s="60">
        <v>6603527</v>
      </c>
      <c r="G51" s="60">
        <v>1097727</v>
      </c>
      <c r="H51" s="60">
        <v>6603527</v>
      </c>
      <c r="I51" s="60">
        <v>0</v>
      </c>
      <c r="J51" s="61">
        <v>0</v>
      </c>
    </row>
    <row r="52" spans="1:10" ht="16.5">
      <c r="A52" s="58" t="s">
        <v>263</v>
      </c>
      <c r="B52" s="62" t="s">
        <v>345</v>
      </c>
      <c r="C52" s="62" t="s">
        <v>366</v>
      </c>
      <c r="D52" s="59" t="s">
        <v>346</v>
      </c>
      <c r="E52" s="60">
        <v>1096020</v>
      </c>
      <c r="F52" s="60">
        <v>6601820</v>
      </c>
      <c r="G52" s="60">
        <v>1096020</v>
      </c>
      <c r="H52" s="60">
        <v>6601820</v>
      </c>
      <c r="I52" s="60">
        <v>0</v>
      </c>
      <c r="J52" s="61">
        <v>0</v>
      </c>
    </row>
    <row r="53" spans="1:10" ht="16.5">
      <c r="A53" s="58" t="s">
        <v>263</v>
      </c>
      <c r="B53" s="62" t="s">
        <v>345</v>
      </c>
      <c r="C53" s="62" t="s">
        <v>239</v>
      </c>
      <c r="D53" s="59" t="s">
        <v>303</v>
      </c>
      <c r="E53" s="60">
        <v>616943</v>
      </c>
      <c r="F53" s="60">
        <v>4391171</v>
      </c>
      <c r="G53" s="60">
        <v>616943</v>
      </c>
      <c r="H53" s="60">
        <v>4391171</v>
      </c>
      <c r="I53" s="60">
        <v>0</v>
      </c>
      <c r="J53" s="61">
        <v>0</v>
      </c>
    </row>
    <row r="54" spans="1:10" ht="16.5">
      <c r="A54" s="58" t="s">
        <v>263</v>
      </c>
      <c r="B54" s="62" t="s">
        <v>345</v>
      </c>
      <c r="C54" s="62" t="s">
        <v>241</v>
      </c>
      <c r="D54" s="59" t="s">
        <v>380</v>
      </c>
      <c r="E54" s="60">
        <v>0</v>
      </c>
      <c r="F54" s="60">
        <v>0</v>
      </c>
      <c r="G54" s="60">
        <v>0</v>
      </c>
      <c r="H54" s="60">
        <v>0</v>
      </c>
      <c r="I54" s="60">
        <v>0</v>
      </c>
      <c r="J54" s="61">
        <v>0</v>
      </c>
    </row>
    <row r="55" spans="1:10" ht="16.5">
      <c r="A55" s="58" t="s">
        <v>263</v>
      </c>
      <c r="B55" s="62" t="s">
        <v>345</v>
      </c>
      <c r="C55" s="62" t="s">
        <v>267</v>
      </c>
      <c r="D55" s="59" t="s">
        <v>347</v>
      </c>
      <c r="E55" s="60">
        <v>479077</v>
      </c>
      <c r="F55" s="60">
        <v>2210649</v>
      </c>
      <c r="G55" s="60">
        <v>479077</v>
      </c>
      <c r="H55" s="60">
        <v>2210649</v>
      </c>
      <c r="I55" s="60">
        <v>0</v>
      </c>
      <c r="J55" s="61">
        <v>0</v>
      </c>
    </row>
    <row r="56" spans="1:10" ht="16.5">
      <c r="A56" s="58" t="s">
        <v>263</v>
      </c>
      <c r="B56" s="62" t="s">
        <v>381</v>
      </c>
      <c r="C56" s="62" t="s">
        <v>366</v>
      </c>
      <c r="D56" s="59" t="s">
        <v>382</v>
      </c>
      <c r="E56" s="60">
        <v>1707</v>
      </c>
      <c r="F56" s="60">
        <v>1707</v>
      </c>
      <c r="G56" s="60">
        <v>1707</v>
      </c>
      <c r="H56" s="60">
        <v>1707</v>
      </c>
      <c r="I56" s="60">
        <v>0</v>
      </c>
      <c r="J56" s="61">
        <v>0</v>
      </c>
    </row>
    <row r="57" spans="1:10" ht="16.5">
      <c r="A57" s="58" t="s">
        <v>263</v>
      </c>
      <c r="B57" s="62" t="s">
        <v>381</v>
      </c>
      <c r="C57" s="62" t="s">
        <v>241</v>
      </c>
      <c r="D57" s="59" t="s">
        <v>383</v>
      </c>
      <c r="E57" s="60">
        <v>1707</v>
      </c>
      <c r="F57" s="60">
        <v>1707</v>
      </c>
      <c r="G57" s="60">
        <v>1707</v>
      </c>
      <c r="H57" s="60">
        <v>1707</v>
      </c>
      <c r="I57" s="60">
        <v>0</v>
      </c>
      <c r="J57" s="61">
        <v>0</v>
      </c>
    </row>
    <row r="58" spans="1:10" ht="16.5">
      <c r="A58" s="58" t="s">
        <v>270</v>
      </c>
      <c r="B58" s="62" t="s">
        <v>366</v>
      </c>
      <c r="C58" s="62" t="s">
        <v>366</v>
      </c>
      <c r="D58" s="59" t="s">
        <v>348</v>
      </c>
      <c r="E58" s="60">
        <v>894789</v>
      </c>
      <c r="F58" s="60">
        <v>5011417</v>
      </c>
      <c r="G58" s="60">
        <v>894789</v>
      </c>
      <c r="H58" s="60">
        <v>5011417</v>
      </c>
      <c r="I58" s="60">
        <v>0</v>
      </c>
      <c r="J58" s="61">
        <v>0</v>
      </c>
    </row>
    <row r="59" spans="1:10" ht="16.5">
      <c r="A59" s="58" t="s">
        <v>270</v>
      </c>
      <c r="B59" s="62" t="s">
        <v>349</v>
      </c>
      <c r="C59" s="62" t="s">
        <v>366</v>
      </c>
      <c r="D59" s="59" t="s">
        <v>350</v>
      </c>
      <c r="E59" s="60">
        <v>894789</v>
      </c>
      <c r="F59" s="60">
        <v>5011417</v>
      </c>
      <c r="G59" s="60">
        <v>894789</v>
      </c>
      <c r="H59" s="60">
        <v>5011417</v>
      </c>
      <c r="I59" s="60">
        <v>0</v>
      </c>
      <c r="J59" s="61">
        <v>0</v>
      </c>
    </row>
    <row r="60" spans="1:10" ht="16.5">
      <c r="A60" s="58" t="s">
        <v>270</v>
      </c>
      <c r="B60" s="62" t="s">
        <v>349</v>
      </c>
      <c r="C60" s="62" t="s">
        <v>239</v>
      </c>
      <c r="D60" s="59" t="s">
        <v>351</v>
      </c>
      <c r="E60" s="60">
        <v>894789</v>
      </c>
      <c r="F60" s="60">
        <v>5011417</v>
      </c>
      <c r="G60" s="60">
        <v>894789</v>
      </c>
      <c r="H60" s="60">
        <v>5011417</v>
      </c>
      <c r="I60" s="60">
        <v>0</v>
      </c>
      <c r="J60" s="61">
        <v>0</v>
      </c>
    </row>
    <row r="61" spans="1:10" ht="16.5">
      <c r="A61" s="58" t="s">
        <v>272</v>
      </c>
      <c r="B61" s="62" t="s">
        <v>366</v>
      </c>
      <c r="C61" s="62" t="s">
        <v>366</v>
      </c>
      <c r="D61" s="59" t="s">
        <v>352</v>
      </c>
      <c r="E61" s="60">
        <v>20000</v>
      </c>
      <c r="F61" s="60">
        <v>202000</v>
      </c>
      <c r="G61" s="60">
        <v>20000</v>
      </c>
      <c r="H61" s="60">
        <v>202000</v>
      </c>
      <c r="I61" s="60">
        <v>0</v>
      </c>
      <c r="J61" s="61">
        <v>0</v>
      </c>
    </row>
    <row r="62" spans="1:10" ht="16.5">
      <c r="A62" s="58" t="s">
        <v>272</v>
      </c>
      <c r="B62" s="62" t="s">
        <v>353</v>
      </c>
      <c r="C62" s="62" t="s">
        <v>366</v>
      </c>
      <c r="D62" s="59" t="s">
        <v>354</v>
      </c>
      <c r="E62" s="60">
        <v>20000</v>
      </c>
      <c r="F62" s="60">
        <v>202000</v>
      </c>
      <c r="G62" s="60">
        <v>20000</v>
      </c>
      <c r="H62" s="60">
        <v>202000</v>
      </c>
      <c r="I62" s="60">
        <v>0</v>
      </c>
      <c r="J62" s="61">
        <v>0</v>
      </c>
    </row>
    <row r="63" spans="1:10" ht="16.5">
      <c r="A63" s="58" t="s">
        <v>272</v>
      </c>
      <c r="B63" s="62" t="s">
        <v>353</v>
      </c>
      <c r="C63" s="62" t="s">
        <v>239</v>
      </c>
      <c r="D63" s="59" t="s">
        <v>384</v>
      </c>
      <c r="E63" s="60">
        <v>20000</v>
      </c>
      <c r="F63" s="60">
        <v>20000</v>
      </c>
      <c r="G63" s="60">
        <v>20000</v>
      </c>
      <c r="H63" s="60">
        <v>20000</v>
      </c>
      <c r="I63" s="60">
        <v>0</v>
      </c>
      <c r="J63" s="61">
        <v>0</v>
      </c>
    </row>
    <row r="64" spans="1:10" ht="16.5">
      <c r="A64" s="58" t="s">
        <v>272</v>
      </c>
      <c r="B64" s="62" t="s">
        <v>353</v>
      </c>
      <c r="C64" s="62" t="s">
        <v>241</v>
      </c>
      <c r="D64" s="59" t="s">
        <v>355</v>
      </c>
      <c r="E64" s="60">
        <v>0</v>
      </c>
      <c r="F64" s="60">
        <v>182000</v>
      </c>
      <c r="G64" s="60">
        <v>0</v>
      </c>
      <c r="H64" s="60">
        <v>182000</v>
      </c>
      <c r="I64" s="60">
        <v>0</v>
      </c>
      <c r="J64" s="61">
        <v>0</v>
      </c>
    </row>
    <row r="65" spans="1:10" ht="16.5">
      <c r="A65" s="58" t="s">
        <v>366</v>
      </c>
      <c r="B65" s="62" t="s">
        <v>366</v>
      </c>
      <c r="C65" s="62" t="s">
        <v>366</v>
      </c>
      <c r="D65" s="59" t="s">
        <v>296</v>
      </c>
      <c r="E65" s="60">
        <v>1873578</v>
      </c>
      <c r="F65" s="60">
        <v>10283361</v>
      </c>
      <c r="G65" s="60">
        <v>1717399</v>
      </c>
      <c r="H65" s="60">
        <v>3342018</v>
      </c>
      <c r="I65" s="60">
        <v>156179</v>
      </c>
      <c r="J65" s="61">
        <v>6941343</v>
      </c>
    </row>
    <row r="66" spans="1:10" ht="16.5">
      <c r="A66" s="58" t="s">
        <v>239</v>
      </c>
      <c r="B66" s="62" t="s">
        <v>366</v>
      </c>
      <c r="C66" s="62" t="s">
        <v>366</v>
      </c>
      <c r="D66" s="59" t="s">
        <v>300</v>
      </c>
      <c r="E66" s="60">
        <v>305244</v>
      </c>
      <c r="F66" s="60">
        <v>4591954</v>
      </c>
      <c r="G66" s="60">
        <v>188657</v>
      </c>
      <c r="H66" s="60">
        <v>547838</v>
      </c>
      <c r="I66" s="60">
        <v>116587</v>
      </c>
      <c r="J66" s="61">
        <v>4044116</v>
      </c>
    </row>
    <row r="67" spans="1:10" ht="16.5">
      <c r="A67" s="58" t="s">
        <v>239</v>
      </c>
      <c r="B67" s="62" t="s">
        <v>301</v>
      </c>
      <c r="C67" s="62" t="s">
        <v>366</v>
      </c>
      <c r="D67" s="59" t="s">
        <v>302</v>
      </c>
      <c r="E67" s="60">
        <v>207244</v>
      </c>
      <c r="F67" s="60">
        <v>2214179</v>
      </c>
      <c r="G67" s="60">
        <v>90657</v>
      </c>
      <c r="H67" s="60">
        <v>90657</v>
      </c>
      <c r="I67" s="60">
        <v>116587</v>
      </c>
      <c r="J67" s="61">
        <v>2123522</v>
      </c>
    </row>
    <row r="68" spans="1:10" ht="16.5">
      <c r="A68" s="58" t="s">
        <v>239</v>
      </c>
      <c r="B68" s="62" t="s">
        <v>301</v>
      </c>
      <c r="C68" s="62" t="s">
        <v>356</v>
      </c>
      <c r="D68" s="59" t="s">
        <v>357</v>
      </c>
      <c r="E68" s="60">
        <v>207244</v>
      </c>
      <c r="F68" s="60">
        <v>2214179</v>
      </c>
      <c r="G68" s="60">
        <v>90657</v>
      </c>
      <c r="H68" s="60">
        <v>90657</v>
      </c>
      <c r="I68" s="60">
        <v>116587</v>
      </c>
      <c r="J68" s="61">
        <v>2123522</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98000</v>
      </c>
      <c r="F71" s="60">
        <v>2077775</v>
      </c>
      <c r="G71" s="60">
        <v>98000</v>
      </c>
      <c r="H71" s="60">
        <v>157181</v>
      </c>
      <c r="I71" s="60">
        <v>0</v>
      </c>
      <c r="J71" s="61">
        <v>1920594</v>
      </c>
    </row>
    <row r="72" spans="1:10" ht="16.5">
      <c r="A72" s="58" t="s">
        <v>239</v>
      </c>
      <c r="B72" s="62" t="s">
        <v>310</v>
      </c>
      <c r="C72" s="62" t="s">
        <v>356</v>
      </c>
      <c r="D72" s="59" t="s">
        <v>357</v>
      </c>
      <c r="E72" s="60">
        <v>98000</v>
      </c>
      <c r="F72" s="60">
        <v>2077775</v>
      </c>
      <c r="G72" s="60">
        <v>98000</v>
      </c>
      <c r="H72" s="60">
        <v>157181</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1568334</v>
      </c>
      <c r="F76" s="60">
        <v>5115407</v>
      </c>
      <c r="G76" s="60">
        <v>1528742</v>
      </c>
      <c r="H76" s="60">
        <v>2794180</v>
      </c>
      <c r="I76" s="60">
        <v>39592</v>
      </c>
      <c r="J76" s="61">
        <v>2321227</v>
      </c>
    </row>
    <row r="77" spans="1:10" ht="16.5">
      <c r="A77" s="58" t="s">
        <v>267</v>
      </c>
      <c r="B77" s="62" t="s">
        <v>333</v>
      </c>
      <c r="C77" s="62" t="s">
        <v>366</v>
      </c>
      <c r="D77" s="59" t="s">
        <v>334</v>
      </c>
      <c r="E77" s="60">
        <v>1568334</v>
      </c>
      <c r="F77" s="60">
        <v>5115407</v>
      </c>
      <c r="G77" s="60">
        <v>1528742</v>
      </c>
      <c r="H77" s="60">
        <v>2794180</v>
      </c>
      <c r="I77" s="60">
        <v>39592</v>
      </c>
      <c r="J77" s="61">
        <v>2321227</v>
      </c>
    </row>
    <row r="78" spans="1:10" ht="16.5">
      <c r="A78" s="58" t="s">
        <v>267</v>
      </c>
      <c r="B78" s="62" t="s">
        <v>333</v>
      </c>
      <c r="C78" s="62" t="s">
        <v>274</v>
      </c>
      <c r="D78" s="59" t="s">
        <v>358</v>
      </c>
      <c r="E78" s="60">
        <v>1568334</v>
      </c>
      <c r="F78" s="60">
        <v>5115407</v>
      </c>
      <c r="G78" s="60">
        <v>1528742</v>
      </c>
      <c r="H78" s="60">
        <v>2794180</v>
      </c>
      <c r="I78" s="60">
        <v>39592</v>
      </c>
      <c r="J78" s="61">
        <v>2321227</v>
      </c>
    </row>
    <row r="79" spans="1:10" ht="16.5">
      <c r="A79" s="58" t="s">
        <v>259</v>
      </c>
      <c r="B79" s="62" t="s">
        <v>366</v>
      </c>
      <c r="C79" s="62" t="s">
        <v>366</v>
      </c>
      <c r="D79" s="59" t="s">
        <v>337</v>
      </c>
      <c r="E79" s="60">
        <v>0</v>
      </c>
      <c r="F79" s="60">
        <v>576000</v>
      </c>
      <c r="G79" s="60">
        <v>0</v>
      </c>
      <c r="H79" s="60">
        <v>0</v>
      </c>
      <c r="I79" s="60">
        <v>0</v>
      </c>
      <c r="J79" s="61">
        <v>576000</v>
      </c>
    </row>
    <row r="80" spans="1:10" ht="16.5">
      <c r="A80" s="58" t="s">
        <v>259</v>
      </c>
      <c r="B80" s="62" t="s">
        <v>341</v>
      </c>
      <c r="C80" s="62" t="s">
        <v>366</v>
      </c>
      <c r="D80" s="59" t="s">
        <v>342</v>
      </c>
      <c r="E80" s="60">
        <v>0</v>
      </c>
      <c r="F80" s="60">
        <v>576000</v>
      </c>
      <c r="G80" s="60">
        <v>0</v>
      </c>
      <c r="H80" s="60">
        <v>0</v>
      </c>
      <c r="I80" s="60">
        <v>0</v>
      </c>
      <c r="J80" s="61">
        <v>576000</v>
      </c>
    </row>
    <row r="81" spans="1:10" ht="16.5">
      <c r="A81" s="58" t="s">
        <v>259</v>
      </c>
      <c r="B81" s="62" t="s">
        <v>341</v>
      </c>
      <c r="C81" s="62" t="s">
        <v>356</v>
      </c>
      <c r="D81" s="59" t="s">
        <v>357</v>
      </c>
      <c r="E81" s="60">
        <v>0</v>
      </c>
      <c r="F81" s="60">
        <v>576000</v>
      </c>
      <c r="G81" s="60">
        <v>0</v>
      </c>
      <c r="H81" s="60">
        <v>0</v>
      </c>
      <c r="I81" s="60">
        <v>0</v>
      </c>
      <c r="J81" s="61">
        <v>576000</v>
      </c>
    </row>
    <row r="82" spans="1:10" ht="16.5">
      <c r="A82" s="58" t="s">
        <v>366</v>
      </c>
      <c r="B82" s="62" t="s">
        <v>366</v>
      </c>
      <c r="C82" s="62" t="s">
        <v>366</v>
      </c>
      <c r="D82" s="59" t="s">
        <v>385</v>
      </c>
      <c r="E82" s="60">
        <v>808000</v>
      </c>
      <c r="F82" s="60">
        <v>3722419</v>
      </c>
      <c r="G82" s="60">
        <v>808000</v>
      </c>
      <c r="H82" s="60">
        <v>3722419</v>
      </c>
      <c r="I82" s="60">
        <v>0</v>
      </c>
      <c r="J82" s="61">
        <v>0</v>
      </c>
    </row>
    <row r="83" spans="1:10" ht="16.5">
      <c r="A83" s="58" t="s">
        <v>366</v>
      </c>
      <c r="B83" s="62" t="s">
        <v>366</v>
      </c>
      <c r="C83" s="62" t="s">
        <v>366</v>
      </c>
      <c r="D83" s="59" t="s">
        <v>359</v>
      </c>
      <c r="E83" s="60">
        <v>808000</v>
      </c>
      <c r="F83" s="60">
        <v>2742563</v>
      </c>
      <c r="G83" s="60">
        <v>808000</v>
      </c>
      <c r="H83" s="60">
        <v>2742563</v>
      </c>
      <c r="I83" s="60">
        <v>0</v>
      </c>
      <c r="J83" s="61">
        <v>0</v>
      </c>
    </row>
    <row r="84" spans="1:10" ht="16.5">
      <c r="A84" s="58" t="s">
        <v>366</v>
      </c>
      <c r="B84" s="62" t="s">
        <v>366</v>
      </c>
      <c r="C84" s="62" t="s">
        <v>366</v>
      </c>
      <c r="D84" s="59" t="s">
        <v>386</v>
      </c>
      <c r="E84" s="60">
        <v>0</v>
      </c>
      <c r="F84" s="60">
        <v>979856</v>
      </c>
      <c r="G84" s="60">
        <v>0</v>
      </c>
      <c r="H84" s="60">
        <v>979856</v>
      </c>
      <c r="I84" s="60">
        <v>0</v>
      </c>
      <c r="J84" s="61">
        <v>0</v>
      </c>
    </row>
    <row r="85" spans="1:10" ht="16.5">
      <c r="A85" s="58" t="s">
        <v>366</v>
      </c>
      <c r="B85" s="62" t="s">
        <v>366</v>
      </c>
      <c r="C85" s="62" t="s">
        <v>366</v>
      </c>
      <c r="D85" s="59" t="s">
        <v>360</v>
      </c>
      <c r="E85" s="60">
        <v>10108307</v>
      </c>
      <c r="F85" s="60">
        <v>65851073</v>
      </c>
      <c r="G85" s="60" t="s">
        <v>366</v>
      </c>
      <c r="H85" s="60" t="s">
        <v>366</v>
      </c>
      <c r="I85" s="60" t="s">
        <v>366</v>
      </c>
      <c r="J85" s="61" t="s">
        <v>366</v>
      </c>
    </row>
    <row r="86" spans="1:10" ht="16.5">
      <c r="A86" s="58" t="s">
        <v>366</v>
      </c>
      <c r="B86" s="62" t="s">
        <v>366</v>
      </c>
      <c r="C86" s="62" t="s">
        <v>366</v>
      </c>
      <c r="D86" s="59" t="s">
        <v>366</v>
      </c>
      <c r="E86" s="60" t="s">
        <v>366</v>
      </c>
      <c r="F86" s="60" t="s">
        <v>366</v>
      </c>
      <c r="G86" s="60" t="s">
        <v>366</v>
      </c>
      <c r="H86" s="60" t="s">
        <v>366</v>
      </c>
      <c r="I86" s="60" t="s">
        <v>366</v>
      </c>
      <c r="J86" s="61" t="s">
        <v>366</v>
      </c>
    </row>
    <row r="87" spans="1:10" ht="16.5">
      <c r="A87" s="58" t="s">
        <v>366</v>
      </c>
      <c r="B87" s="62" t="s">
        <v>366</v>
      </c>
      <c r="C87" s="62" t="s">
        <v>366</v>
      </c>
      <c r="D87" s="59" t="s">
        <v>361</v>
      </c>
      <c r="E87" s="60">
        <v>194316693</v>
      </c>
      <c r="F87" s="60" t="s">
        <v>366</v>
      </c>
      <c r="G87" s="60" t="s">
        <v>366</v>
      </c>
      <c r="H87" s="60" t="s">
        <v>366</v>
      </c>
      <c r="I87" s="60" t="s">
        <v>366</v>
      </c>
      <c r="J87" s="61" t="s">
        <v>366</v>
      </c>
    </row>
    <row r="88" spans="1:10" ht="16.5">
      <c r="A88" s="58" t="s">
        <v>366</v>
      </c>
      <c r="B88" s="62" t="s">
        <v>366</v>
      </c>
      <c r="C88" s="62" t="s">
        <v>366</v>
      </c>
      <c r="D88" s="59" t="s">
        <v>362</v>
      </c>
      <c r="E88" s="60">
        <v>203414981</v>
      </c>
      <c r="F88" s="60" t="s">
        <v>366</v>
      </c>
      <c r="G88" s="60" t="s">
        <v>366</v>
      </c>
      <c r="H88" s="60" t="s">
        <v>366</v>
      </c>
      <c r="I88" s="60" t="s">
        <v>366</v>
      </c>
      <c r="J88" s="61" t="s">
        <v>366</v>
      </c>
    </row>
    <row r="89" spans="1:10" ht="16.5">
      <c r="A89" s="58" t="s">
        <v>366</v>
      </c>
      <c r="B89" s="62" t="s">
        <v>366</v>
      </c>
      <c r="C89" s="62" t="s">
        <v>366</v>
      </c>
      <c r="D89" s="59" t="s">
        <v>363</v>
      </c>
      <c r="E89" s="60">
        <v>211461</v>
      </c>
      <c r="F89" s="60" t="s">
        <v>366</v>
      </c>
      <c r="G89" s="60" t="s">
        <v>366</v>
      </c>
      <c r="H89" s="60" t="s">
        <v>366</v>
      </c>
      <c r="I89" s="60" t="s">
        <v>366</v>
      </c>
      <c r="J89" s="61" t="s">
        <v>366</v>
      </c>
    </row>
    <row r="90" spans="1:10" ht="16.5">
      <c r="A90" s="58" t="s">
        <v>366</v>
      </c>
      <c r="B90" s="62" t="s">
        <v>366</v>
      </c>
      <c r="C90" s="62" t="s">
        <v>366</v>
      </c>
      <c r="D90" s="59" t="s">
        <v>364</v>
      </c>
      <c r="E90" s="60">
        <v>203626442</v>
      </c>
      <c r="F90" s="60" t="s">
        <v>366</v>
      </c>
      <c r="G90" s="60" t="s">
        <v>366</v>
      </c>
      <c r="H90" s="60" t="s">
        <v>366</v>
      </c>
      <c r="I90" s="60" t="s">
        <v>366</v>
      </c>
      <c r="J90" s="61" t="s">
        <v>366</v>
      </c>
    </row>
    <row r="91" spans="1:10" ht="109.5" customHeight="1">
      <c r="A91" s="120" t="s">
        <v>395</v>
      </c>
      <c r="B91" s="120" t="s">
        <v>366</v>
      </c>
      <c r="C91" s="120" t="s">
        <v>366</v>
      </c>
      <c r="D91" s="120" t="s">
        <v>366</v>
      </c>
      <c r="E91" s="120" t="s">
        <v>366</v>
      </c>
      <c r="F91" s="120" t="s">
        <v>366</v>
      </c>
      <c r="G91" s="120" t="s">
        <v>366</v>
      </c>
      <c r="H91" s="120" t="s">
        <v>366</v>
      </c>
      <c r="I91" s="120" t="s">
        <v>366</v>
      </c>
      <c r="J91" s="120" t="s">
        <v>366</v>
      </c>
    </row>
  </sheetData>
  <sheetProtection/>
  <mergeCells count="5">
    <mergeCell ref="A1:D1"/>
    <mergeCell ref="E1:F1"/>
    <mergeCell ref="G1:H1"/>
    <mergeCell ref="I1:J1"/>
    <mergeCell ref="A91:J91"/>
  </mergeCells>
  <printOptions/>
  <pageMargins left="0.7500000000000001" right="0.7500000000000001" top="1" bottom="1" header="0.5" footer="0.5"/>
  <pageSetup orientation="portrait" paperSize="9"/>
</worksheet>
</file>

<file path=xl/worksheets/sheet14.xml><?xml version="1.0" encoding="utf-8"?>
<worksheet xmlns="http://schemas.openxmlformats.org/spreadsheetml/2006/main" xmlns:r="http://schemas.openxmlformats.org/officeDocument/2006/relationships">
  <dimension ref="A1:J52"/>
  <sheetViews>
    <sheetView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78" customWidth="1"/>
  </cols>
  <sheetData>
    <row r="1" spans="1:10" s="79" customFormat="1" ht="16.5" customHeight="1">
      <c r="A1" s="115" t="s">
        <v>230</v>
      </c>
      <c r="B1" s="116"/>
      <c r="C1" s="116"/>
      <c r="D1" s="117"/>
      <c r="E1" s="118" t="s">
        <v>231</v>
      </c>
      <c r="F1" s="119"/>
      <c r="G1" s="118" t="s">
        <v>232</v>
      </c>
      <c r="H1" s="119"/>
      <c r="I1" s="118" t="s">
        <v>233</v>
      </c>
      <c r="J1" s="119"/>
    </row>
    <row r="2" spans="1:10" s="79" customFormat="1" ht="16.5" customHeight="1">
      <c r="A2" s="54" t="s">
        <v>103</v>
      </c>
      <c r="B2" s="55" t="s">
        <v>104</v>
      </c>
      <c r="C2" s="55" t="s">
        <v>105</v>
      </c>
      <c r="D2" s="56" t="s">
        <v>234</v>
      </c>
      <c r="E2" s="57" t="s">
        <v>235</v>
      </c>
      <c r="F2" s="57" t="s">
        <v>236</v>
      </c>
      <c r="G2" s="57" t="s">
        <v>235</v>
      </c>
      <c r="H2" s="57" t="s">
        <v>236</v>
      </c>
      <c r="I2" s="57" t="s">
        <v>235</v>
      </c>
      <c r="J2" s="57" t="s">
        <v>236</v>
      </c>
    </row>
    <row r="3" spans="1:10" s="79" customFormat="1" ht="15.75" customHeight="1">
      <c r="A3" s="58" t="s">
        <v>366</v>
      </c>
      <c r="B3" s="55" t="s">
        <v>366</v>
      </c>
      <c r="C3" s="55" t="s">
        <v>366</v>
      </c>
      <c r="D3" s="59" t="s">
        <v>237</v>
      </c>
      <c r="E3" s="60">
        <v>15257048</v>
      </c>
      <c r="F3" s="60">
        <v>121950103</v>
      </c>
      <c r="G3" s="60">
        <v>13259875</v>
      </c>
      <c r="H3" s="60">
        <v>96627219</v>
      </c>
      <c r="I3" s="60">
        <v>1997173</v>
      </c>
      <c r="J3" s="61">
        <v>25322884</v>
      </c>
    </row>
    <row r="4" spans="1:10" ht="16.5">
      <c r="A4" s="58" t="s">
        <v>366</v>
      </c>
      <c r="B4" s="62" t="s">
        <v>366</v>
      </c>
      <c r="C4" s="62" t="s">
        <v>366</v>
      </c>
      <c r="D4" s="59" t="s">
        <v>238</v>
      </c>
      <c r="E4" s="60">
        <v>15257048</v>
      </c>
      <c r="F4" s="60">
        <v>121950103</v>
      </c>
      <c r="G4" s="60">
        <v>13259875</v>
      </c>
      <c r="H4" s="60">
        <v>96627219</v>
      </c>
      <c r="I4" s="60">
        <v>1997173</v>
      </c>
      <c r="J4" s="61">
        <v>25322884</v>
      </c>
    </row>
    <row r="5" spans="1:10" ht="16.5">
      <c r="A5" s="58" t="s">
        <v>239</v>
      </c>
      <c r="B5" s="62" t="s">
        <v>366</v>
      </c>
      <c r="C5" s="62" t="s">
        <v>366</v>
      </c>
      <c r="D5" s="59" t="s">
        <v>240</v>
      </c>
      <c r="E5" s="60">
        <v>11426993</v>
      </c>
      <c r="F5" s="60">
        <v>64909219</v>
      </c>
      <c r="G5" s="60">
        <v>11426993</v>
      </c>
      <c r="H5" s="60">
        <v>64909219</v>
      </c>
      <c r="I5" s="60">
        <v>0</v>
      </c>
      <c r="J5" s="61">
        <v>0</v>
      </c>
    </row>
    <row r="6" spans="1:10" ht="16.5">
      <c r="A6" s="58" t="s">
        <v>239</v>
      </c>
      <c r="B6" s="62" t="s">
        <v>241</v>
      </c>
      <c r="C6" s="62" t="s">
        <v>366</v>
      </c>
      <c r="D6" s="59" t="s">
        <v>242</v>
      </c>
      <c r="E6" s="60">
        <v>22720</v>
      </c>
      <c r="F6" s="60">
        <v>1825896</v>
      </c>
      <c r="G6" s="60">
        <v>22720</v>
      </c>
      <c r="H6" s="60">
        <v>1825896</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22720</v>
      </c>
      <c r="F8" s="60">
        <v>90516</v>
      </c>
      <c r="G8" s="60">
        <v>22720</v>
      </c>
      <c r="H8" s="60">
        <v>90516</v>
      </c>
      <c r="I8" s="60">
        <v>0</v>
      </c>
      <c r="J8" s="61">
        <v>0</v>
      </c>
    </row>
    <row r="9" spans="1:10" ht="16.5">
      <c r="A9" s="58" t="s">
        <v>239</v>
      </c>
      <c r="B9" s="62" t="s">
        <v>244</v>
      </c>
      <c r="C9" s="62" t="s">
        <v>366</v>
      </c>
      <c r="D9" s="59" t="s">
        <v>245</v>
      </c>
      <c r="E9" s="60">
        <v>62882</v>
      </c>
      <c r="F9" s="60">
        <v>130684</v>
      </c>
      <c r="G9" s="60">
        <v>62882</v>
      </c>
      <c r="H9" s="60">
        <v>130684</v>
      </c>
      <c r="I9" s="60">
        <v>0</v>
      </c>
      <c r="J9" s="61">
        <v>0</v>
      </c>
    </row>
    <row r="10" spans="1:10" ht="16.5">
      <c r="A10" s="58" t="s">
        <v>239</v>
      </c>
      <c r="B10" s="62" t="s">
        <v>244</v>
      </c>
      <c r="C10" s="62" t="s">
        <v>239</v>
      </c>
      <c r="D10" s="59" t="s">
        <v>246</v>
      </c>
      <c r="E10" s="60">
        <v>62882</v>
      </c>
      <c r="F10" s="60">
        <v>130684</v>
      </c>
      <c r="G10" s="60">
        <v>62882</v>
      </c>
      <c r="H10" s="60">
        <v>130684</v>
      </c>
      <c r="I10" s="60">
        <v>0</v>
      </c>
      <c r="J10" s="61">
        <v>0</v>
      </c>
    </row>
    <row r="11" spans="1:10" ht="16.5">
      <c r="A11" s="58" t="s">
        <v>239</v>
      </c>
      <c r="B11" s="62" t="s">
        <v>247</v>
      </c>
      <c r="C11" s="62" t="s">
        <v>366</v>
      </c>
      <c r="D11" s="59" t="s">
        <v>248</v>
      </c>
      <c r="E11" s="60">
        <v>1057041</v>
      </c>
      <c r="F11" s="60">
        <v>2310054</v>
      </c>
      <c r="G11" s="60">
        <v>1057041</v>
      </c>
      <c r="H11" s="60">
        <v>2310054</v>
      </c>
      <c r="I11" s="60">
        <v>0</v>
      </c>
      <c r="J11" s="61">
        <v>0</v>
      </c>
    </row>
    <row r="12" spans="1:10" ht="16.5">
      <c r="A12" s="58" t="s">
        <v>239</v>
      </c>
      <c r="B12" s="62" t="s">
        <v>247</v>
      </c>
      <c r="C12" s="62" t="s">
        <v>239</v>
      </c>
      <c r="D12" s="59" t="s">
        <v>249</v>
      </c>
      <c r="E12" s="60">
        <v>1057041</v>
      </c>
      <c r="F12" s="60">
        <v>2310054</v>
      </c>
      <c r="G12" s="60">
        <v>1057041</v>
      </c>
      <c r="H12" s="60">
        <v>2310054</v>
      </c>
      <c r="I12" s="60">
        <v>0</v>
      </c>
      <c r="J12" s="61">
        <v>0</v>
      </c>
    </row>
    <row r="13" spans="1:10" ht="16.5">
      <c r="A13" s="58" t="s">
        <v>239</v>
      </c>
      <c r="B13" s="62" t="s">
        <v>250</v>
      </c>
      <c r="C13" s="62" t="s">
        <v>366</v>
      </c>
      <c r="D13" s="59" t="s">
        <v>251</v>
      </c>
      <c r="E13" s="60">
        <v>12903</v>
      </c>
      <c r="F13" s="60">
        <v>162282</v>
      </c>
      <c r="G13" s="60">
        <v>12903</v>
      </c>
      <c r="H13" s="60">
        <v>162282</v>
      </c>
      <c r="I13" s="60">
        <v>0</v>
      </c>
      <c r="J13" s="61">
        <v>0</v>
      </c>
    </row>
    <row r="14" spans="1:10" ht="16.5">
      <c r="A14" s="58" t="s">
        <v>239</v>
      </c>
      <c r="B14" s="62" t="s">
        <v>250</v>
      </c>
      <c r="C14" s="62" t="s">
        <v>239</v>
      </c>
      <c r="D14" s="59" t="s">
        <v>252</v>
      </c>
      <c r="E14" s="60">
        <v>12903</v>
      </c>
      <c r="F14" s="60">
        <v>162282</v>
      </c>
      <c r="G14" s="60">
        <v>12903</v>
      </c>
      <c r="H14" s="60">
        <v>162282</v>
      </c>
      <c r="I14" s="60">
        <v>0</v>
      </c>
      <c r="J14" s="61">
        <v>0</v>
      </c>
    </row>
    <row r="15" spans="1:10" ht="16.5">
      <c r="A15" s="58" t="s">
        <v>239</v>
      </c>
      <c r="B15" s="62" t="s">
        <v>253</v>
      </c>
      <c r="C15" s="62" t="s">
        <v>366</v>
      </c>
      <c r="D15" s="59" t="s">
        <v>254</v>
      </c>
      <c r="E15" s="60">
        <v>7302</v>
      </c>
      <c r="F15" s="60">
        <v>80127</v>
      </c>
      <c r="G15" s="60">
        <v>7302</v>
      </c>
      <c r="H15" s="60">
        <v>80127</v>
      </c>
      <c r="I15" s="60">
        <v>0</v>
      </c>
      <c r="J15" s="61">
        <v>0</v>
      </c>
    </row>
    <row r="16" spans="1:10" ht="16.5">
      <c r="A16" s="58" t="s">
        <v>239</v>
      </c>
      <c r="B16" s="62" t="s">
        <v>253</v>
      </c>
      <c r="C16" s="62" t="s">
        <v>239</v>
      </c>
      <c r="D16" s="59" t="s">
        <v>255</v>
      </c>
      <c r="E16" s="60">
        <v>7302</v>
      </c>
      <c r="F16" s="60">
        <v>80127</v>
      </c>
      <c r="G16" s="60">
        <v>7302</v>
      </c>
      <c r="H16" s="60">
        <v>80127</v>
      </c>
      <c r="I16" s="60">
        <v>0</v>
      </c>
      <c r="J16" s="61">
        <v>0</v>
      </c>
    </row>
    <row r="17" spans="1:10" ht="16.5">
      <c r="A17" s="58" t="s">
        <v>239</v>
      </c>
      <c r="B17" s="62" t="s">
        <v>256</v>
      </c>
      <c r="C17" s="62" t="s">
        <v>366</v>
      </c>
      <c r="D17" s="59" t="s">
        <v>257</v>
      </c>
      <c r="E17" s="60">
        <v>10264145</v>
      </c>
      <c r="F17" s="60">
        <v>60400176</v>
      </c>
      <c r="G17" s="60">
        <v>10264145</v>
      </c>
      <c r="H17" s="60">
        <v>60400176</v>
      </c>
      <c r="I17" s="60">
        <v>0</v>
      </c>
      <c r="J17" s="61">
        <v>0</v>
      </c>
    </row>
    <row r="18" spans="1:10" ht="16.5">
      <c r="A18" s="58" t="s">
        <v>239</v>
      </c>
      <c r="B18" s="62" t="s">
        <v>256</v>
      </c>
      <c r="C18" s="62" t="s">
        <v>239</v>
      </c>
      <c r="D18" s="59" t="s">
        <v>258</v>
      </c>
      <c r="E18" s="60">
        <v>10264145</v>
      </c>
      <c r="F18" s="60">
        <v>60400176</v>
      </c>
      <c r="G18" s="60">
        <v>10264145</v>
      </c>
      <c r="H18" s="60">
        <v>60400176</v>
      </c>
      <c r="I18" s="60">
        <v>0</v>
      </c>
      <c r="J18" s="61">
        <v>0</v>
      </c>
    </row>
    <row r="19" spans="1:10" ht="16.5">
      <c r="A19" s="58" t="s">
        <v>259</v>
      </c>
      <c r="B19" s="62" t="s">
        <v>366</v>
      </c>
      <c r="C19" s="62" t="s">
        <v>366</v>
      </c>
      <c r="D19" s="59" t="s">
        <v>260</v>
      </c>
      <c r="E19" s="60">
        <v>0</v>
      </c>
      <c r="F19" s="60">
        <v>34338</v>
      </c>
      <c r="G19" s="60">
        <v>0</v>
      </c>
      <c r="H19" s="60">
        <v>34338</v>
      </c>
      <c r="I19" s="60">
        <v>0</v>
      </c>
      <c r="J19" s="61">
        <v>0</v>
      </c>
    </row>
    <row r="20" spans="1:10" ht="16.5">
      <c r="A20" s="58" t="s">
        <v>259</v>
      </c>
      <c r="B20" s="62" t="s">
        <v>239</v>
      </c>
      <c r="C20" s="62" t="s">
        <v>366</v>
      </c>
      <c r="D20" s="59" t="s">
        <v>261</v>
      </c>
      <c r="E20" s="60">
        <v>0</v>
      </c>
      <c r="F20" s="60">
        <v>34338</v>
      </c>
      <c r="G20" s="60">
        <v>0</v>
      </c>
      <c r="H20" s="60">
        <v>34338</v>
      </c>
      <c r="I20" s="60">
        <v>0</v>
      </c>
      <c r="J20" s="61">
        <v>0</v>
      </c>
    </row>
    <row r="21" spans="1:10" ht="16.5">
      <c r="A21" s="58" t="s">
        <v>259</v>
      </c>
      <c r="B21" s="62" t="s">
        <v>239</v>
      </c>
      <c r="C21" s="62" t="s">
        <v>239</v>
      </c>
      <c r="D21" s="59" t="s">
        <v>262</v>
      </c>
      <c r="E21" s="60">
        <v>0</v>
      </c>
      <c r="F21" s="60">
        <v>34338</v>
      </c>
      <c r="G21" s="60">
        <v>0</v>
      </c>
      <c r="H21" s="60">
        <v>34338</v>
      </c>
      <c r="I21" s="60">
        <v>0</v>
      </c>
      <c r="J21" s="61">
        <v>0</v>
      </c>
    </row>
    <row r="22" spans="1:10" ht="16.5">
      <c r="A22" s="58" t="s">
        <v>263</v>
      </c>
      <c r="B22" s="62" t="s">
        <v>366</v>
      </c>
      <c r="C22" s="62" t="s">
        <v>366</v>
      </c>
      <c r="D22" s="59" t="s">
        <v>264</v>
      </c>
      <c r="E22" s="60">
        <v>1602252</v>
      </c>
      <c r="F22" s="60">
        <v>5187308</v>
      </c>
      <c r="G22" s="60">
        <v>1602252</v>
      </c>
      <c r="H22" s="60">
        <v>5187308</v>
      </c>
      <c r="I22" s="60">
        <v>0</v>
      </c>
      <c r="J22" s="61">
        <v>0</v>
      </c>
    </row>
    <row r="23" spans="1:10" ht="16.5">
      <c r="A23" s="58" t="s">
        <v>263</v>
      </c>
      <c r="B23" s="62" t="s">
        <v>239</v>
      </c>
      <c r="C23" s="62" t="s">
        <v>366</v>
      </c>
      <c r="D23" s="59" t="s">
        <v>265</v>
      </c>
      <c r="E23" s="60">
        <v>9100</v>
      </c>
      <c r="F23" s="60">
        <v>53600</v>
      </c>
      <c r="G23" s="60">
        <v>9100</v>
      </c>
      <c r="H23" s="60">
        <v>53600</v>
      </c>
      <c r="I23" s="60">
        <v>0</v>
      </c>
      <c r="J23" s="61">
        <v>0</v>
      </c>
    </row>
    <row r="24" spans="1:10" ht="16.5">
      <c r="A24" s="58" t="s">
        <v>263</v>
      </c>
      <c r="B24" s="62" t="s">
        <v>239</v>
      </c>
      <c r="C24" s="62" t="s">
        <v>241</v>
      </c>
      <c r="D24" s="59" t="s">
        <v>266</v>
      </c>
      <c r="E24" s="60">
        <v>9100</v>
      </c>
      <c r="F24" s="60">
        <v>53600</v>
      </c>
      <c r="G24" s="60">
        <v>9100</v>
      </c>
      <c r="H24" s="60">
        <v>53600</v>
      </c>
      <c r="I24" s="60">
        <v>0</v>
      </c>
      <c r="J24" s="61">
        <v>0</v>
      </c>
    </row>
    <row r="25" spans="1:10" ht="16.5">
      <c r="A25" s="58" t="s">
        <v>263</v>
      </c>
      <c r="B25" s="62" t="s">
        <v>267</v>
      </c>
      <c r="C25" s="62" t="s">
        <v>366</v>
      </c>
      <c r="D25" s="59" t="s">
        <v>268</v>
      </c>
      <c r="E25" s="60">
        <v>1593152</v>
      </c>
      <c r="F25" s="60">
        <v>5133708</v>
      </c>
      <c r="G25" s="60">
        <v>1593152</v>
      </c>
      <c r="H25" s="60">
        <v>5133708</v>
      </c>
      <c r="I25" s="60">
        <v>0</v>
      </c>
      <c r="J25" s="61">
        <v>0</v>
      </c>
    </row>
    <row r="26" spans="1:10" ht="16.5">
      <c r="A26" s="58" t="s">
        <v>263</v>
      </c>
      <c r="B26" s="62" t="s">
        <v>267</v>
      </c>
      <c r="C26" s="62" t="s">
        <v>267</v>
      </c>
      <c r="D26" s="59" t="s">
        <v>269</v>
      </c>
      <c r="E26" s="60">
        <v>900</v>
      </c>
      <c r="F26" s="60">
        <v>42800</v>
      </c>
      <c r="G26" s="60">
        <v>900</v>
      </c>
      <c r="H26" s="60">
        <v>42800</v>
      </c>
      <c r="I26" s="60">
        <v>0</v>
      </c>
      <c r="J26" s="61">
        <v>0</v>
      </c>
    </row>
    <row r="27" spans="1:10" ht="16.5">
      <c r="A27" s="58" t="s">
        <v>263</v>
      </c>
      <c r="B27" s="62" t="s">
        <v>267</v>
      </c>
      <c r="C27" s="62" t="s">
        <v>270</v>
      </c>
      <c r="D27" s="59" t="s">
        <v>271</v>
      </c>
      <c r="E27" s="60">
        <v>283470</v>
      </c>
      <c r="F27" s="60">
        <v>3094110</v>
      </c>
      <c r="G27" s="60">
        <v>283470</v>
      </c>
      <c r="H27" s="60">
        <v>3094110</v>
      </c>
      <c r="I27" s="60">
        <v>0</v>
      </c>
      <c r="J27" s="61">
        <v>0</v>
      </c>
    </row>
    <row r="28" spans="1:10" ht="16.5">
      <c r="A28" s="58" t="s">
        <v>263</v>
      </c>
      <c r="B28" s="62" t="s">
        <v>267</v>
      </c>
      <c r="C28" s="62" t="s">
        <v>272</v>
      </c>
      <c r="D28" s="59" t="s">
        <v>273</v>
      </c>
      <c r="E28" s="60">
        <v>1308782</v>
      </c>
      <c r="F28" s="60">
        <v>1996798</v>
      </c>
      <c r="G28" s="60">
        <v>1308782</v>
      </c>
      <c r="H28" s="60">
        <v>1996798</v>
      </c>
      <c r="I28" s="60">
        <v>0</v>
      </c>
      <c r="J28" s="61">
        <v>0</v>
      </c>
    </row>
    <row r="29" spans="1:10" ht="16.5">
      <c r="A29" s="58" t="s">
        <v>274</v>
      </c>
      <c r="B29" s="62" t="s">
        <v>366</v>
      </c>
      <c r="C29" s="62" t="s">
        <v>366</v>
      </c>
      <c r="D29" s="59" t="s">
        <v>275</v>
      </c>
      <c r="E29" s="60">
        <v>77922</v>
      </c>
      <c r="F29" s="60">
        <v>704149</v>
      </c>
      <c r="G29" s="60">
        <v>77922</v>
      </c>
      <c r="H29" s="60">
        <v>704149</v>
      </c>
      <c r="I29" s="60">
        <v>0</v>
      </c>
      <c r="J29" s="61">
        <v>0</v>
      </c>
    </row>
    <row r="30" spans="1:10" ht="16.5">
      <c r="A30" s="58" t="s">
        <v>274</v>
      </c>
      <c r="B30" s="62" t="s">
        <v>239</v>
      </c>
      <c r="C30" s="62" t="s">
        <v>366</v>
      </c>
      <c r="D30" s="59" t="s">
        <v>276</v>
      </c>
      <c r="E30" s="60">
        <v>77922</v>
      </c>
      <c r="F30" s="60">
        <v>481963</v>
      </c>
      <c r="G30" s="60">
        <v>77922</v>
      </c>
      <c r="H30" s="60">
        <v>481963</v>
      </c>
      <c r="I30" s="60">
        <v>0</v>
      </c>
      <c r="J30" s="61">
        <v>0</v>
      </c>
    </row>
    <row r="31" spans="1:10" ht="16.5">
      <c r="A31" s="58" t="s">
        <v>274</v>
      </c>
      <c r="B31" s="62" t="s">
        <v>239</v>
      </c>
      <c r="C31" s="62" t="s">
        <v>239</v>
      </c>
      <c r="D31" s="59" t="s">
        <v>367</v>
      </c>
      <c r="E31" s="60">
        <v>17862</v>
      </c>
      <c r="F31" s="60">
        <v>28204</v>
      </c>
      <c r="G31" s="60">
        <v>17862</v>
      </c>
      <c r="H31" s="60">
        <v>28204</v>
      </c>
      <c r="I31" s="60">
        <v>0</v>
      </c>
      <c r="J31" s="61">
        <v>0</v>
      </c>
    </row>
    <row r="32" spans="1:10" ht="16.5">
      <c r="A32" s="58" t="s">
        <v>274</v>
      </c>
      <c r="B32" s="62" t="s">
        <v>239</v>
      </c>
      <c r="C32" s="62" t="s">
        <v>267</v>
      </c>
      <c r="D32" s="59" t="s">
        <v>277</v>
      </c>
      <c r="E32" s="60">
        <v>60060</v>
      </c>
      <c r="F32" s="60">
        <v>453759</v>
      </c>
      <c r="G32" s="60">
        <v>60060</v>
      </c>
      <c r="H32" s="60">
        <v>453759</v>
      </c>
      <c r="I32" s="60">
        <v>0</v>
      </c>
      <c r="J32" s="61">
        <v>0</v>
      </c>
    </row>
    <row r="33" spans="1:10" ht="16.5">
      <c r="A33" s="58" t="s">
        <v>274</v>
      </c>
      <c r="B33" s="62" t="s">
        <v>263</v>
      </c>
      <c r="C33" s="62" t="s">
        <v>366</v>
      </c>
      <c r="D33" s="59" t="s">
        <v>278</v>
      </c>
      <c r="E33" s="60">
        <v>0</v>
      </c>
      <c r="F33" s="60">
        <v>222186</v>
      </c>
      <c r="G33" s="60">
        <v>0</v>
      </c>
      <c r="H33" s="60">
        <v>222186</v>
      </c>
      <c r="I33" s="60">
        <v>0</v>
      </c>
      <c r="J33" s="61">
        <v>0</v>
      </c>
    </row>
    <row r="34" spans="1:10" ht="16.5">
      <c r="A34" s="58" t="s">
        <v>274</v>
      </c>
      <c r="B34" s="62" t="s">
        <v>263</v>
      </c>
      <c r="C34" s="62" t="s">
        <v>239</v>
      </c>
      <c r="D34" s="59" t="s">
        <v>279</v>
      </c>
      <c r="E34" s="60">
        <v>0</v>
      </c>
      <c r="F34" s="60">
        <v>222186</v>
      </c>
      <c r="G34" s="60">
        <v>0</v>
      </c>
      <c r="H34" s="60">
        <v>222186</v>
      </c>
      <c r="I34" s="60">
        <v>0</v>
      </c>
      <c r="J34" s="61">
        <v>0</v>
      </c>
    </row>
    <row r="35" spans="1:10" ht="16.5">
      <c r="A35" s="58" t="s">
        <v>280</v>
      </c>
      <c r="B35" s="62" t="s">
        <v>366</v>
      </c>
      <c r="C35" s="62" t="s">
        <v>366</v>
      </c>
      <c r="D35" s="59" t="s">
        <v>281</v>
      </c>
      <c r="E35" s="60">
        <v>1997173</v>
      </c>
      <c r="F35" s="60">
        <v>49203502</v>
      </c>
      <c r="G35" s="60">
        <v>0</v>
      </c>
      <c r="H35" s="60">
        <v>23880618</v>
      </c>
      <c r="I35" s="60">
        <v>1997173</v>
      </c>
      <c r="J35" s="61">
        <v>25322884</v>
      </c>
    </row>
    <row r="36" spans="1:10" ht="16.5">
      <c r="A36" s="58" t="s">
        <v>280</v>
      </c>
      <c r="B36" s="62" t="s">
        <v>239</v>
      </c>
      <c r="C36" s="62" t="s">
        <v>366</v>
      </c>
      <c r="D36" s="59" t="s">
        <v>282</v>
      </c>
      <c r="E36" s="60">
        <v>1997173</v>
      </c>
      <c r="F36" s="60">
        <v>49203502</v>
      </c>
      <c r="G36" s="60">
        <v>0</v>
      </c>
      <c r="H36" s="60">
        <v>23880618</v>
      </c>
      <c r="I36" s="60">
        <v>1997173</v>
      </c>
      <c r="J36" s="61">
        <v>25322884</v>
      </c>
    </row>
    <row r="37" spans="1:10" ht="16.5">
      <c r="A37" s="58" t="s">
        <v>280</v>
      </c>
      <c r="B37" s="62" t="s">
        <v>239</v>
      </c>
      <c r="C37" s="62" t="s">
        <v>239</v>
      </c>
      <c r="D37" s="59" t="s">
        <v>283</v>
      </c>
      <c r="E37" s="60">
        <v>0</v>
      </c>
      <c r="F37" s="60">
        <v>1942263</v>
      </c>
      <c r="G37" s="60">
        <v>0</v>
      </c>
      <c r="H37" s="60">
        <v>1942263</v>
      </c>
      <c r="I37" s="60">
        <v>0</v>
      </c>
      <c r="J37" s="61">
        <v>0</v>
      </c>
    </row>
    <row r="38" spans="1:10" ht="16.5">
      <c r="A38" s="58" t="s">
        <v>280</v>
      </c>
      <c r="B38" s="62" t="s">
        <v>239</v>
      </c>
      <c r="C38" s="62" t="s">
        <v>241</v>
      </c>
      <c r="D38" s="59" t="s">
        <v>284</v>
      </c>
      <c r="E38" s="60">
        <v>1997173</v>
      </c>
      <c r="F38" s="60">
        <v>47261239</v>
      </c>
      <c r="G38" s="60">
        <v>0</v>
      </c>
      <c r="H38" s="60">
        <v>21938355</v>
      </c>
      <c r="I38" s="60">
        <v>1997173</v>
      </c>
      <c r="J38" s="61">
        <v>25322884</v>
      </c>
    </row>
    <row r="39" spans="1:10" ht="16.5">
      <c r="A39" s="58" t="s">
        <v>285</v>
      </c>
      <c r="B39" s="62" t="s">
        <v>366</v>
      </c>
      <c r="C39" s="62" t="s">
        <v>366</v>
      </c>
      <c r="D39" s="59" t="s">
        <v>286</v>
      </c>
      <c r="E39" s="60">
        <v>12000</v>
      </c>
      <c r="F39" s="60">
        <v>14000</v>
      </c>
      <c r="G39" s="60">
        <v>12000</v>
      </c>
      <c r="H39" s="60">
        <v>14000</v>
      </c>
      <c r="I39" s="60">
        <v>0</v>
      </c>
      <c r="J39" s="61">
        <v>0</v>
      </c>
    </row>
    <row r="40" spans="1:10" ht="16.5">
      <c r="A40" s="58" t="s">
        <v>285</v>
      </c>
      <c r="B40" s="62" t="s">
        <v>239</v>
      </c>
      <c r="C40" s="62" t="s">
        <v>366</v>
      </c>
      <c r="D40" s="59" t="s">
        <v>287</v>
      </c>
      <c r="E40" s="60">
        <v>12000</v>
      </c>
      <c r="F40" s="60">
        <v>14000</v>
      </c>
      <c r="G40" s="60">
        <v>12000</v>
      </c>
      <c r="H40" s="60">
        <v>14000</v>
      </c>
      <c r="I40" s="60">
        <v>0</v>
      </c>
      <c r="J40" s="61">
        <v>0</v>
      </c>
    </row>
    <row r="41" spans="1:10" ht="16.5">
      <c r="A41" s="58" t="s">
        <v>285</v>
      </c>
      <c r="B41" s="62" t="s">
        <v>239</v>
      </c>
      <c r="C41" s="62" t="s">
        <v>239</v>
      </c>
      <c r="D41" s="59" t="s">
        <v>288</v>
      </c>
      <c r="E41" s="60">
        <v>12000</v>
      </c>
      <c r="F41" s="60">
        <v>14000</v>
      </c>
      <c r="G41" s="60">
        <v>12000</v>
      </c>
      <c r="H41" s="60">
        <v>14000</v>
      </c>
      <c r="I41" s="60">
        <v>0</v>
      </c>
      <c r="J41" s="61">
        <v>0</v>
      </c>
    </row>
    <row r="42" spans="1:10" ht="16.5">
      <c r="A42" s="58" t="s">
        <v>289</v>
      </c>
      <c r="B42" s="62" t="s">
        <v>366</v>
      </c>
      <c r="C42" s="62" t="s">
        <v>366</v>
      </c>
      <c r="D42" s="59" t="s">
        <v>290</v>
      </c>
      <c r="E42" s="60">
        <v>140708</v>
      </c>
      <c r="F42" s="60">
        <v>1897587</v>
      </c>
      <c r="G42" s="60">
        <v>140708</v>
      </c>
      <c r="H42" s="60">
        <v>1897587</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140708</v>
      </c>
      <c r="F45" s="60">
        <v>1897587</v>
      </c>
      <c r="G45" s="60">
        <v>140708</v>
      </c>
      <c r="H45" s="60">
        <v>1897587</v>
      </c>
      <c r="I45" s="60">
        <v>0</v>
      </c>
      <c r="J45" s="61">
        <v>0</v>
      </c>
    </row>
    <row r="46" spans="1:10" ht="16.5">
      <c r="A46" s="58" t="s">
        <v>289</v>
      </c>
      <c r="B46" s="62" t="s">
        <v>241</v>
      </c>
      <c r="C46" s="62" t="s">
        <v>239</v>
      </c>
      <c r="D46" s="59" t="s">
        <v>368</v>
      </c>
      <c r="E46" s="60">
        <v>0</v>
      </c>
      <c r="F46" s="60">
        <v>73668</v>
      </c>
      <c r="G46" s="60">
        <v>0</v>
      </c>
      <c r="H46" s="60">
        <v>73668</v>
      </c>
      <c r="I46" s="60">
        <v>0</v>
      </c>
      <c r="J46" s="61">
        <v>0</v>
      </c>
    </row>
    <row r="47" spans="1:10" ht="16.5">
      <c r="A47" s="58" t="s">
        <v>289</v>
      </c>
      <c r="B47" s="62" t="s">
        <v>241</v>
      </c>
      <c r="C47" s="62" t="s">
        <v>259</v>
      </c>
      <c r="D47" s="59" t="s">
        <v>294</v>
      </c>
      <c r="E47" s="60">
        <v>125343</v>
      </c>
      <c r="F47" s="60">
        <v>1753682</v>
      </c>
      <c r="G47" s="60">
        <v>125343</v>
      </c>
      <c r="H47" s="60">
        <v>1753682</v>
      </c>
      <c r="I47" s="60">
        <v>0</v>
      </c>
      <c r="J47" s="61">
        <v>0</v>
      </c>
    </row>
    <row r="48" spans="1:10" ht="16.5">
      <c r="A48" s="58" t="s">
        <v>289</v>
      </c>
      <c r="B48" s="62" t="s">
        <v>241</v>
      </c>
      <c r="C48" s="62" t="s">
        <v>285</v>
      </c>
      <c r="D48" s="59" t="s">
        <v>295</v>
      </c>
      <c r="E48" s="60">
        <v>15365</v>
      </c>
      <c r="F48" s="60">
        <v>70237</v>
      </c>
      <c r="G48" s="60">
        <v>15365</v>
      </c>
      <c r="H48" s="60">
        <v>70237</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6513404</v>
      </c>
      <c r="F50" s="60">
        <v>14704220</v>
      </c>
      <c r="G50" s="60">
        <v>6513404</v>
      </c>
      <c r="H50" s="60">
        <v>14704220</v>
      </c>
      <c r="I50" s="60">
        <v>0</v>
      </c>
      <c r="J50" s="61">
        <v>0</v>
      </c>
    </row>
    <row r="51" spans="1:10" ht="16.5">
      <c r="A51" s="58" t="s">
        <v>366</v>
      </c>
      <c r="B51" s="62" t="s">
        <v>366</v>
      </c>
      <c r="C51" s="62" t="s">
        <v>366</v>
      </c>
      <c r="D51" s="59" t="s">
        <v>370</v>
      </c>
      <c r="E51" s="60">
        <v>6513404</v>
      </c>
      <c r="F51" s="60">
        <v>14704220</v>
      </c>
      <c r="G51" s="60">
        <v>6513404</v>
      </c>
      <c r="H51" s="60">
        <v>14704220</v>
      </c>
      <c r="I51" s="60">
        <v>0</v>
      </c>
      <c r="J51" s="61">
        <v>0</v>
      </c>
    </row>
    <row r="52" spans="1:10" ht="16.5">
      <c r="A52" s="58" t="s">
        <v>366</v>
      </c>
      <c r="B52" s="62" t="s">
        <v>366</v>
      </c>
      <c r="C52" s="62" t="s">
        <v>366</v>
      </c>
      <c r="D52" s="59" t="s">
        <v>297</v>
      </c>
      <c r="E52" s="60">
        <v>21770452</v>
      </c>
      <c r="F52" s="60">
        <v>136654323</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horizontalDpi="600" verticalDpi="600" orientation="portrait" paperSize="9" r:id="rId1"/>
</worksheet>
</file>

<file path=xl/worksheets/sheet15.xml><?xml version="1.0" encoding="utf-8"?>
<worksheet xmlns="http://schemas.openxmlformats.org/spreadsheetml/2006/main" xmlns:r="http://schemas.openxmlformats.org/officeDocument/2006/relationships">
  <dimension ref="A1:J96"/>
  <sheetViews>
    <sheetView zoomScalePageLayoutView="0" workbookViewId="0" topLeftCell="A1">
      <selection activeCell="D6" sqref="D6"/>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78" customWidth="1"/>
  </cols>
  <sheetData>
    <row r="1" spans="1:10" s="79" customFormat="1" ht="16.5" customHeight="1">
      <c r="A1" s="115" t="s">
        <v>230</v>
      </c>
      <c r="B1" s="116"/>
      <c r="C1" s="116"/>
      <c r="D1" s="117"/>
      <c r="E1" s="118" t="s">
        <v>231</v>
      </c>
      <c r="F1" s="119"/>
      <c r="G1" s="118" t="s">
        <v>298</v>
      </c>
      <c r="H1" s="119"/>
      <c r="I1" s="118" t="s">
        <v>299</v>
      </c>
      <c r="J1" s="119"/>
    </row>
    <row r="2" spans="1:10" s="79" customFormat="1" ht="16.5" customHeight="1">
      <c r="A2" s="54" t="s">
        <v>103</v>
      </c>
      <c r="B2" s="55" t="s">
        <v>104</v>
      </c>
      <c r="C2" s="55" t="s">
        <v>105</v>
      </c>
      <c r="D2" s="56" t="s">
        <v>234</v>
      </c>
      <c r="E2" s="57" t="s">
        <v>235</v>
      </c>
      <c r="F2" s="57" t="s">
        <v>236</v>
      </c>
      <c r="G2" s="57" t="s">
        <v>235</v>
      </c>
      <c r="H2" s="57" t="s">
        <v>236</v>
      </c>
      <c r="I2" s="57" t="s">
        <v>235</v>
      </c>
      <c r="J2" s="57" t="s">
        <v>236</v>
      </c>
    </row>
    <row r="3" spans="1:10" s="79" customFormat="1" ht="15.75" customHeight="1">
      <c r="A3" s="58" t="s">
        <v>366</v>
      </c>
      <c r="B3" s="55" t="s">
        <v>366</v>
      </c>
      <c r="C3" s="55" t="s">
        <v>366</v>
      </c>
      <c r="D3" s="59" t="s">
        <v>237</v>
      </c>
      <c r="E3" s="60">
        <v>13672260</v>
      </c>
      <c r="F3" s="60">
        <v>75800914</v>
      </c>
      <c r="G3" s="60">
        <v>11722765</v>
      </c>
      <c r="H3" s="60">
        <v>66881038</v>
      </c>
      <c r="I3" s="60">
        <v>1949495</v>
      </c>
      <c r="J3" s="61">
        <v>8919876</v>
      </c>
    </row>
    <row r="4" spans="1:10" ht="16.5">
      <c r="A4" s="58" t="s">
        <v>366</v>
      </c>
      <c r="B4" s="62" t="s">
        <v>366</v>
      </c>
      <c r="C4" s="62" t="s">
        <v>366</v>
      </c>
      <c r="D4" s="59" t="s">
        <v>238</v>
      </c>
      <c r="E4" s="60">
        <v>7457211</v>
      </c>
      <c r="F4" s="60">
        <v>59302504</v>
      </c>
      <c r="G4" s="60">
        <v>7457211</v>
      </c>
      <c r="H4" s="60">
        <v>59273466</v>
      </c>
      <c r="I4" s="60">
        <v>0</v>
      </c>
      <c r="J4" s="61">
        <v>29038</v>
      </c>
    </row>
    <row r="5" spans="1:10" ht="15.75" customHeight="1">
      <c r="A5" s="58" t="s">
        <v>239</v>
      </c>
      <c r="B5" s="62" t="s">
        <v>366</v>
      </c>
      <c r="C5" s="62" t="s">
        <v>366</v>
      </c>
      <c r="D5" s="59" t="s">
        <v>300</v>
      </c>
      <c r="E5" s="60">
        <v>4416038</v>
      </c>
      <c r="F5" s="60">
        <v>36946782</v>
      </c>
      <c r="G5" s="60">
        <v>4416038</v>
      </c>
      <c r="H5" s="60">
        <v>36946782</v>
      </c>
      <c r="I5" s="60">
        <v>0</v>
      </c>
      <c r="J5" s="61">
        <v>0</v>
      </c>
    </row>
    <row r="6" spans="1:10" ht="16.5">
      <c r="A6" s="58" t="s">
        <v>239</v>
      </c>
      <c r="B6" s="62" t="s">
        <v>301</v>
      </c>
      <c r="C6" s="62" t="s">
        <v>366</v>
      </c>
      <c r="D6" s="59" t="s">
        <v>302</v>
      </c>
      <c r="E6" s="60">
        <v>1376620</v>
      </c>
      <c r="F6" s="60">
        <v>12272238</v>
      </c>
      <c r="G6" s="60">
        <v>1376620</v>
      </c>
      <c r="H6" s="60">
        <v>12272238</v>
      </c>
      <c r="I6" s="60">
        <v>0</v>
      </c>
      <c r="J6" s="61">
        <v>0</v>
      </c>
    </row>
    <row r="7" spans="1:10" ht="16.5">
      <c r="A7" s="58" t="s">
        <v>239</v>
      </c>
      <c r="B7" s="62" t="s">
        <v>301</v>
      </c>
      <c r="C7" s="62" t="s">
        <v>239</v>
      </c>
      <c r="D7" s="59" t="s">
        <v>303</v>
      </c>
      <c r="E7" s="60">
        <v>1195924</v>
      </c>
      <c r="F7" s="60">
        <v>11407833</v>
      </c>
      <c r="G7" s="60">
        <v>1195924</v>
      </c>
      <c r="H7" s="60">
        <v>11407833</v>
      </c>
      <c r="I7" s="60">
        <v>0</v>
      </c>
      <c r="J7" s="61">
        <v>0</v>
      </c>
    </row>
    <row r="8" spans="1:10" ht="16.5">
      <c r="A8" s="58" t="s">
        <v>239</v>
      </c>
      <c r="B8" s="62" t="s">
        <v>301</v>
      </c>
      <c r="C8" s="62" t="s">
        <v>241</v>
      </c>
      <c r="D8" s="59" t="s">
        <v>304</v>
      </c>
      <c r="E8" s="60">
        <v>33994</v>
      </c>
      <c r="F8" s="60">
        <v>234322</v>
      </c>
      <c r="G8" s="60">
        <v>33994</v>
      </c>
      <c r="H8" s="60">
        <v>234322</v>
      </c>
      <c r="I8" s="60">
        <v>0</v>
      </c>
      <c r="J8" s="61">
        <v>0</v>
      </c>
    </row>
    <row r="9" spans="1:10" ht="16.5">
      <c r="A9" s="58" t="s">
        <v>239</v>
      </c>
      <c r="B9" s="62" t="s">
        <v>301</v>
      </c>
      <c r="C9" s="62" t="s">
        <v>267</v>
      </c>
      <c r="D9" s="59" t="s">
        <v>305</v>
      </c>
      <c r="E9" s="60">
        <v>99837</v>
      </c>
      <c r="F9" s="60">
        <v>532768</v>
      </c>
      <c r="G9" s="60">
        <v>99837</v>
      </c>
      <c r="H9" s="60">
        <v>532768</v>
      </c>
      <c r="I9" s="60">
        <v>0</v>
      </c>
      <c r="J9" s="61">
        <v>0</v>
      </c>
    </row>
    <row r="10" spans="1:10" ht="16.5">
      <c r="A10" s="58" t="s">
        <v>239</v>
      </c>
      <c r="B10" s="62" t="s">
        <v>301</v>
      </c>
      <c r="C10" s="62" t="s">
        <v>259</v>
      </c>
      <c r="D10" s="59" t="s">
        <v>371</v>
      </c>
      <c r="E10" s="60">
        <v>195</v>
      </c>
      <c r="F10" s="60">
        <v>2261</v>
      </c>
      <c r="G10" s="60">
        <v>195</v>
      </c>
      <c r="H10" s="60">
        <v>2261</v>
      </c>
      <c r="I10" s="60">
        <v>0</v>
      </c>
      <c r="J10" s="61">
        <v>0</v>
      </c>
    </row>
    <row r="11" spans="1:10" ht="16.5">
      <c r="A11" s="58" t="s">
        <v>239</v>
      </c>
      <c r="B11" s="62" t="s">
        <v>301</v>
      </c>
      <c r="C11" s="62" t="s">
        <v>263</v>
      </c>
      <c r="D11" s="59" t="s">
        <v>306</v>
      </c>
      <c r="E11" s="60">
        <v>46670</v>
      </c>
      <c r="F11" s="60">
        <v>95054</v>
      </c>
      <c r="G11" s="60">
        <v>46670</v>
      </c>
      <c r="H11" s="60">
        <v>95054</v>
      </c>
      <c r="I11" s="60">
        <v>0</v>
      </c>
      <c r="J11" s="61">
        <v>0</v>
      </c>
    </row>
    <row r="12" spans="1:10" ht="16.5">
      <c r="A12" s="58" t="s">
        <v>239</v>
      </c>
      <c r="B12" s="62" t="s">
        <v>307</v>
      </c>
      <c r="C12" s="62" t="s">
        <v>366</v>
      </c>
      <c r="D12" s="59" t="s">
        <v>308</v>
      </c>
      <c r="E12" s="60">
        <v>1172863</v>
      </c>
      <c r="F12" s="60">
        <v>11444986</v>
      </c>
      <c r="G12" s="60">
        <v>1172863</v>
      </c>
      <c r="H12" s="60">
        <v>11444986</v>
      </c>
      <c r="I12" s="60">
        <v>0</v>
      </c>
      <c r="J12" s="61">
        <v>0</v>
      </c>
    </row>
    <row r="13" spans="1:10" ht="16.5">
      <c r="A13" s="58" t="s">
        <v>239</v>
      </c>
      <c r="B13" s="62" t="s">
        <v>307</v>
      </c>
      <c r="C13" s="62" t="s">
        <v>239</v>
      </c>
      <c r="D13" s="59" t="s">
        <v>303</v>
      </c>
      <c r="E13" s="60">
        <v>342863</v>
      </c>
      <c r="F13" s="60">
        <v>4040986</v>
      </c>
      <c r="G13" s="60">
        <v>342863</v>
      </c>
      <c r="H13" s="60">
        <v>4040986</v>
      </c>
      <c r="I13" s="60">
        <v>0</v>
      </c>
      <c r="J13" s="61">
        <v>0</v>
      </c>
    </row>
    <row r="14" spans="1:10" ht="16.5">
      <c r="A14" s="58" t="s">
        <v>239</v>
      </c>
      <c r="B14" s="62" t="s">
        <v>307</v>
      </c>
      <c r="C14" s="62" t="s">
        <v>241</v>
      </c>
      <c r="D14" s="59" t="s">
        <v>309</v>
      </c>
      <c r="E14" s="60">
        <v>830000</v>
      </c>
      <c r="F14" s="60">
        <v>7404000</v>
      </c>
      <c r="G14" s="60">
        <v>830000</v>
      </c>
      <c r="H14" s="60">
        <v>7404000</v>
      </c>
      <c r="I14" s="60">
        <v>0</v>
      </c>
      <c r="J14" s="61">
        <v>0</v>
      </c>
    </row>
    <row r="15" spans="1:10" ht="16.5">
      <c r="A15" s="58" t="s">
        <v>239</v>
      </c>
      <c r="B15" s="62" t="s">
        <v>310</v>
      </c>
      <c r="C15" s="62" t="s">
        <v>366</v>
      </c>
      <c r="D15" s="59" t="s">
        <v>311</v>
      </c>
      <c r="E15" s="60">
        <v>1864619</v>
      </c>
      <c r="F15" s="60">
        <v>13217864</v>
      </c>
      <c r="G15" s="60">
        <v>1864619</v>
      </c>
      <c r="H15" s="60">
        <v>13217864</v>
      </c>
      <c r="I15" s="60">
        <v>0</v>
      </c>
      <c r="J15" s="61">
        <v>0</v>
      </c>
    </row>
    <row r="16" spans="1:10" ht="16.5">
      <c r="A16" s="58" t="s">
        <v>239</v>
      </c>
      <c r="B16" s="62" t="s">
        <v>310</v>
      </c>
      <c r="C16" s="62" t="s">
        <v>241</v>
      </c>
      <c r="D16" s="59" t="s">
        <v>312</v>
      </c>
      <c r="E16" s="60">
        <v>1580717</v>
      </c>
      <c r="F16" s="60">
        <v>11527157</v>
      </c>
      <c r="G16" s="60">
        <v>1580717</v>
      </c>
      <c r="H16" s="60">
        <v>11527157</v>
      </c>
      <c r="I16" s="60">
        <v>0</v>
      </c>
      <c r="J16" s="61">
        <v>0</v>
      </c>
    </row>
    <row r="17" spans="1:10" ht="16.5">
      <c r="A17" s="58" t="s">
        <v>239</v>
      </c>
      <c r="B17" s="62" t="s">
        <v>310</v>
      </c>
      <c r="C17" s="62" t="s">
        <v>267</v>
      </c>
      <c r="D17" s="59" t="s">
        <v>313</v>
      </c>
      <c r="E17" s="60">
        <v>6356</v>
      </c>
      <c r="F17" s="60">
        <v>22766</v>
      </c>
      <c r="G17" s="60">
        <v>6356</v>
      </c>
      <c r="H17" s="60">
        <v>22766</v>
      </c>
      <c r="I17" s="60">
        <v>0</v>
      </c>
      <c r="J17" s="61">
        <v>0</v>
      </c>
    </row>
    <row r="18" spans="1:10" ht="16.5">
      <c r="A18" s="58" t="s">
        <v>239</v>
      </c>
      <c r="B18" s="62" t="s">
        <v>310</v>
      </c>
      <c r="C18" s="62" t="s">
        <v>259</v>
      </c>
      <c r="D18" s="59" t="s">
        <v>372</v>
      </c>
      <c r="E18" s="60">
        <v>0</v>
      </c>
      <c r="F18" s="60">
        <v>3808</v>
      </c>
      <c r="G18" s="60">
        <v>0</v>
      </c>
      <c r="H18" s="60">
        <v>3808</v>
      </c>
      <c r="I18" s="60">
        <v>0</v>
      </c>
      <c r="J18" s="61">
        <v>0</v>
      </c>
    </row>
    <row r="19" spans="1:10" ht="16.5">
      <c r="A19" s="58" t="s">
        <v>239</v>
      </c>
      <c r="B19" s="62" t="s">
        <v>310</v>
      </c>
      <c r="C19" s="62" t="s">
        <v>263</v>
      </c>
      <c r="D19" s="59" t="s">
        <v>314</v>
      </c>
      <c r="E19" s="60">
        <v>205342</v>
      </c>
      <c r="F19" s="60">
        <v>1111386</v>
      </c>
      <c r="G19" s="60">
        <v>205342</v>
      </c>
      <c r="H19" s="60">
        <v>1111386</v>
      </c>
      <c r="I19" s="60">
        <v>0</v>
      </c>
      <c r="J19" s="61">
        <v>0</v>
      </c>
    </row>
    <row r="20" spans="1:10" ht="16.5">
      <c r="A20" s="58" t="s">
        <v>239</v>
      </c>
      <c r="B20" s="62" t="s">
        <v>310</v>
      </c>
      <c r="C20" s="62" t="s">
        <v>270</v>
      </c>
      <c r="D20" s="59" t="s">
        <v>315</v>
      </c>
      <c r="E20" s="60">
        <v>72204</v>
      </c>
      <c r="F20" s="60">
        <v>552747</v>
      </c>
      <c r="G20" s="60">
        <v>72204</v>
      </c>
      <c r="H20" s="60">
        <v>552747</v>
      </c>
      <c r="I20" s="60">
        <v>0</v>
      </c>
      <c r="J20" s="61">
        <v>0</v>
      </c>
    </row>
    <row r="21" spans="1:10" ht="16.5">
      <c r="A21" s="58" t="s">
        <v>239</v>
      </c>
      <c r="B21" s="62" t="s">
        <v>373</v>
      </c>
      <c r="C21" s="62" t="s">
        <v>366</v>
      </c>
      <c r="D21" s="59" t="s">
        <v>374</v>
      </c>
      <c r="E21" s="60">
        <v>1936</v>
      </c>
      <c r="F21" s="60">
        <v>11694</v>
      </c>
      <c r="G21" s="60">
        <v>1936</v>
      </c>
      <c r="H21" s="60">
        <v>11694</v>
      </c>
      <c r="I21" s="60">
        <v>0</v>
      </c>
      <c r="J21" s="61">
        <v>0</v>
      </c>
    </row>
    <row r="22" spans="1:10" ht="16.5">
      <c r="A22" s="58" t="s">
        <v>239</v>
      </c>
      <c r="B22" s="62" t="s">
        <v>373</v>
      </c>
      <c r="C22" s="62" t="s">
        <v>241</v>
      </c>
      <c r="D22" s="59" t="s">
        <v>375</v>
      </c>
      <c r="E22" s="60">
        <v>1936</v>
      </c>
      <c r="F22" s="60">
        <v>11694</v>
      </c>
      <c r="G22" s="60">
        <v>1936</v>
      </c>
      <c r="H22" s="60">
        <v>11694</v>
      </c>
      <c r="I22" s="60">
        <v>0</v>
      </c>
      <c r="J22" s="61">
        <v>0</v>
      </c>
    </row>
    <row r="23" spans="1:10" ht="16.5">
      <c r="A23" s="58" t="s">
        <v>241</v>
      </c>
      <c r="B23" s="62" t="s">
        <v>366</v>
      </c>
      <c r="C23" s="62" t="s">
        <v>366</v>
      </c>
      <c r="D23" s="59" t="s">
        <v>316</v>
      </c>
      <c r="E23" s="60">
        <v>323658</v>
      </c>
      <c r="F23" s="60">
        <v>2351842</v>
      </c>
      <c r="G23" s="60">
        <v>323658</v>
      </c>
      <c r="H23" s="60">
        <v>2351842</v>
      </c>
      <c r="I23" s="60">
        <v>0</v>
      </c>
      <c r="J23" s="61">
        <v>0</v>
      </c>
    </row>
    <row r="24" spans="1:10" ht="16.5">
      <c r="A24" s="58" t="s">
        <v>241</v>
      </c>
      <c r="B24" s="62" t="s">
        <v>317</v>
      </c>
      <c r="C24" s="62" t="s">
        <v>366</v>
      </c>
      <c r="D24" s="59" t="s">
        <v>318</v>
      </c>
      <c r="E24" s="60">
        <v>271644</v>
      </c>
      <c r="F24" s="60">
        <v>2115553</v>
      </c>
      <c r="G24" s="60">
        <v>271644</v>
      </c>
      <c r="H24" s="60">
        <v>2115553</v>
      </c>
      <c r="I24" s="60">
        <v>0</v>
      </c>
      <c r="J24" s="61">
        <v>0</v>
      </c>
    </row>
    <row r="25" spans="1:10" ht="16.5">
      <c r="A25" s="58" t="s">
        <v>241</v>
      </c>
      <c r="B25" s="62" t="s">
        <v>317</v>
      </c>
      <c r="C25" s="62" t="s">
        <v>239</v>
      </c>
      <c r="D25" s="59" t="s">
        <v>303</v>
      </c>
      <c r="E25" s="60">
        <v>150017</v>
      </c>
      <c r="F25" s="60">
        <v>1488554</v>
      </c>
      <c r="G25" s="60">
        <v>150017</v>
      </c>
      <c r="H25" s="60">
        <v>1488554</v>
      </c>
      <c r="I25" s="60">
        <v>0</v>
      </c>
      <c r="J25" s="61">
        <v>0</v>
      </c>
    </row>
    <row r="26" spans="1:10" ht="16.5">
      <c r="A26" s="58" t="s">
        <v>241</v>
      </c>
      <c r="B26" s="62" t="s">
        <v>317</v>
      </c>
      <c r="C26" s="62" t="s">
        <v>241</v>
      </c>
      <c r="D26" s="59" t="s">
        <v>319</v>
      </c>
      <c r="E26" s="60">
        <v>22240</v>
      </c>
      <c r="F26" s="60">
        <v>42040</v>
      </c>
      <c r="G26" s="60">
        <v>22240</v>
      </c>
      <c r="H26" s="60">
        <v>42040</v>
      </c>
      <c r="I26" s="60">
        <v>0</v>
      </c>
      <c r="J26" s="61">
        <v>0</v>
      </c>
    </row>
    <row r="27" spans="1:10" ht="16.5">
      <c r="A27" s="58" t="s">
        <v>241</v>
      </c>
      <c r="B27" s="62" t="s">
        <v>317</v>
      </c>
      <c r="C27" s="62" t="s">
        <v>267</v>
      </c>
      <c r="D27" s="59" t="s">
        <v>320</v>
      </c>
      <c r="E27" s="60">
        <v>99387</v>
      </c>
      <c r="F27" s="60">
        <v>584959</v>
      </c>
      <c r="G27" s="60">
        <v>99387</v>
      </c>
      <c r="H27" s="60">
        <v>584959</v>
      </c>
      <c r="I27" s="60">
        <v>0</v>
      </c>
      <c r="J27" s="61">
        <v>0</v>
      </c>
    </row>
    <row r="28" spans="1:10" ht="16.5">
      <c r="A28" s="58" t="s">
        <v>241</v>
      </c>
      <c r="B28" s="62" t="s">
        <v>321</v>
      </c>
      <c r="C28" s="62" t="s">
        <v>366</v>
      </c>
      <c r="D28" s="59" t="s">
        <v>322</v>
      </c>
      <c r="E28" s="60">
        <v>52014</v>
      </c>
      <c r="F28" s="60">
        <v>236289</v>
      </c>
      <c r="G28" s="60">
        <v>52014</v>
      </c>
      <c r="H28" s="60">
        <v>236289</v>
      </c>
      <c r="I28" s="60">
        <v>0</v>
      </c>
      <c r="J28" s="61">
        <v>0</v>
      </c>
    </row>
    <row r="29" spans="1:10" ht="16.5">
      <c r="A29" s="58" t="s">
        <v>241</v>
      </c>
      <c r="B29" s="62" t="s">
        <v>321</v>
      </c>
      <c r="C29" s="62" t="s">
        <v>267</v>
      </c>
      <c r="D29" s="59" t="s">
        <v>323</v>
      </c>
      <c r="E29" s="60">
        <v>52014</v>
      </c>
      <c r="F29" s="60">
        <v>236289</v>
      </c>
      <c r="G29" s="60">
        <v>52014</v>
      </c>
      <c r="H29" s="60">
        <v>236289</v>
      </c>
      <c r="I29" s="60">
        <v>0</v>
      </c>
      <c r="J29" s="61">
        <v>0</v>
      </c>
    </row>
    <row r="30" spans="1:10" ht="16.5">
      <c r="A30" s="58" t="s">
        <v>267</v>
      </c>
      <c r="B30" s="62" t="s">
        <v>366</v>
      </c>
      <c r="C30" s="62" t="s">
        <v>366</v>
      </c>
      <c r="D30" s="59" t="s">
        <v>324</v>
      </c>
      <c r="E30" s="60">
        <v>938395</v>
      </c>
      <c r="F30" s="60">
        <v>6017930</v>
      </c>
      <c r="G30" s="60">
        <v>938395</v>
      </c>
      <c r="H30" s="60">
        <v>5988892</v>
      </c>
      <c r="I30" s="60">
        <v>0</v>
      </c>
      <c r="J30" s="61">
        <v>29038</v>
      </c>
    </row>
    <row r="31" spans="1:10" ht="16.5">
      <c r="A31" s="58" t="s">
        <v>267</v>
      </c>
      <c r="B31" s="62" t="s">
        <v>325</v>
      </c>
      <c r="C31" s="62" t="s">
        <v>366</v>
      </c>
      <c r="D31" s="59" t="s">
        <v>326</v>
      </c>
      <c r="E31" s="60">
        <v>310294</v>
      </c>
      <c r="F31" s="60">
        <v>3071817</v>
      </c>
      <c r="G31" s="60">
        <v>310294</v>
      </c>
      <c r="H31" s="60">
        <v>3042779</v>
      </c>
      <c r="I31" s="60">
        <v>0</v>
      </c>
      <c r="J31" s="61">
        <v>29038</v>
      </c>
    </row>
    <row r="32" spans="1:10" ht="16.5">
      <c r="A32" s="58" t="s">
        <v>267</v>
      </c>
      <c r="B32" s="62" t="s">
        <v>325</v>
      </c>
      <c r="C32" s="62" t="s">
        <v>241</v>
      </c>
      <c r="D32" s="59" t="s">
        <v>327</v>
      </c>
      <c r="E32" s="60">
        <v>310294</v>
      </c>
      <c r="F32" s="60">
        <v>2933167</v>
      </c>
      <c r="G32" s="60">
        <v>310294</v>
      </c>
      <c r="H32" s="60">
        <v>2904129</v>
      </c>
      <c r="I32" s="60">
        <v>0</v>
      </c>
      <c r="J32" s="61">
        <v>29038</v>
      </c>
    </row>
    <row r="33" spans="1:10" ht="16.5">
      <c r="A33" s="58" t="s">
        <v>267</v>
      </c>
      <c r="B33" s="62" t="s">
        <v>325</v>
      </c>
      <c r="C33" s="62" t="s">
        <v>267</v>
      </c>
      <c r="D33" s="59" t="s">
        <v>328</v>
      </c>
      <c r="E33" s="60">
        <v>0</v>
      </c>
      <c r="F33" s="60">
        <v>0</v>
      </c>
      <c r="G33" s="60">
        <v>0</v>
      </c>
      <c r="H33" s="60">
        <v>0</v>
      </c>
      <c r="I33" s="60">
        <v>0</v>
      </c>
      <c r="J33" s="61">
        <v>0</v>
      </c>
    </row>
    <row r="34" spans="1:10" ht="16.5">
      <c r="A34" s="58" t="s">
        <v>267</v>
      </c>
      <c r="B34" s="62" t="s">
        <v>325</v>
      </c>
      <c r="C34" s="62" t="s">
        <v>259</v>
      </c>
      <c r="D34" s="59" t="s">
        <v>329</v>
      </c>
      <c r="E34" s="60">
        <v>0</v>
      </c>
      <c r="F34" s="60">
        <v>138650</v>
      </c>
      <c r="G34" s="60">
        <v>0</v>
      </c>
      <c r="H34" s="60">
        <v>138650</v>
      </c>
      <c r="I34" s="60">
        <v>0</v>
      </c>
      <c r="J34" s="61">
        <v>0</v>
      </c>
    </row>
    <row r="35" spans="1:10" ht="16.5">
      <c r="A35" s="58" t="s">
        <v>267</v>
      </c>
      <c r="B35" s="62" t="s">
        <v>389</v>
      </c>
      <c r="C35" s="62" t="s">
        <v>366</v>
      </c>
      <c r="D35" s="59" t="s">
        <v>390</v>
      </c>
      <c r="E35" s="60">
        <v>0</v>
      </c>
      <c r="F35" s="60">
        <v>780</v>
      </c>
      <c r="G35" s="60">
        <v>0</v>
      </c>
      <c r="H35" s="60">
        <v>780</v>
      </c>
      <c r="I35" s="60">
        <v>0</v>
      </c>
      <c r="J35" s="61">
        <v>0</v>
      </c>
    </row>
    <row r="36" spans="1:10" ht="16.5">
      <c r="A36" s="58" t="s">
        <v>267</v>
      </c>
      <c r="B36" s="62" t="s">
        <v>389</v>
      </c>
      <c r="C36" s="62" t="s">
        <v>241</v>
      </c>
      <c r="D36" s="59" t="s">
        <v>391</v>
      </c>
      <c r="E36" s="60">
        <v>0</v>
      </c>
      <c r="F36" s="60">
        <v>0</v>
      </c>
      <c r="G36" s="60">
        <v>0</v>
      </c>
      <c r="H36" s="60">
        <v>0</v>
      </c>
      <c r="I36" s="60">
        <v>0</v>
      </c>
      <c r="J36" s="61">
        <v>0</v>
      </c>
    </row>
    <row r="37" spans="1:10" ht="16.5">
      <c r="A37" s="58" t="s">
        <v>267</v>
      </c>
      <c r="B37" s="62" t="s">
        <v>389</v>
      </c>
      <c r="C37" s="62" t="s">
        <v>267</v>
      </c>
      <c r="D37" s="59" t="s">
        <v>392</v>
      </c>
      <c r="E37" s="60">
        <v>0</v>
      </c>
      <c r="F37" s="60">
        <v>780</v>
      </c>
      <c r="G37" s="60">
        <v>0</v>
      </c>
      <c r="H37" s="60">
        <v>780</v>
      </c>
      <c r="I37" s="60">
        <v>0</v>
      </c>
      <c r="J37" s="61">
        <v>0</v>
      </c>
    </row>
    <row r="38" spans="1:10" ht="16.5">
      <c r="A38" s="58" t="s">
        <v>267</v>
      </c>
      <c r="B38" s="62" t="s">
        <v>330</v>
      </c>
      <c r="C38" s="62" t="s">
        <v>366</v>
      </c>
      <c r="D38" s="59" t="s">
        <v>331</v>
      </c>
      <c r="E38" s="60">
        <v>304742</v>
      </c>
      <c r="F38" s="60">
        <v>2148464</v>
      </c>
      <c r="G38" s="60">
        <v>304742</v>
      </c>
      <c r="H38" s="60">
        <v>2148464</v>
      </c>
      <c r="I38" s="60">
        <v>0</v>
      </c>
      <c r="J38" s="61">
        <v>0</v>
      </c>
    </row>
    <row r="39" spans="1:10" ht="16.5">
      <c r="A39" s="58" t="s">
        <v>267</v>
      </c>
      <c r="B39" s="62" t="s">
        <v>330</v>
      </c>
      <c r="C39" s="62" t="s">
        <v>241</v>
      </c>
      <c r="D39" s="59" t="s">
        <v>332</v>
      </c>
      <c r="E39" s="60">
        <v>304742</v>
      </c>
      <c r="F39" s="60">
        <v>2148464</v>
      </c>
      <c r="G39" s="60">
        <v>304742</v>
      </c>
      <c r="H39" s="60">
        <v>2148464</v>
      </c>
      <c r="I39" s="60">
        <v>0</v>
      </c>
      <c r="J39" s="61">
        <v>0</v>
      </c>
    </row>
    <row r="40" spans="1:10" ht="16.5">
      <c r="A40" s="58" t="s">
        <v>267</v>
      </c>
      <c r="B40" s="62" t="s">
        <v>333</v>
      </c>
      <c r="C40" s="62" t="s">
        <v>366</v>
      </c>
      <c r="D40" s="59" t="s">
        <v>334</v>
      </c>
      <c r="E40" s="60">
        <v>323359</v>
      </c>
      <c r="F40" s="60">
        <v>796869</v>
      </c>
      <c r="G40" s="60">
        <v>323359</v>
      </c>
      <c r="H40" s="60">
        <v>796869</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316596</v>
      </c>
      <c r="F42" s="60">
        <v>693929</v>
      </c>
      <c r="G42" s="60">
        <v>316596</v>
      </c>
      <c r="H42" s="60">
        <v>693929</v>
      </c>
      <c r="I42" s="60">
        <v>0</v>
      </c>
      <c r="J42" s="61">
        <v>0</v>
      </c>
    </row>
    <row r="43" spans="1:10" ht="16.5">
      <c r="A43" s="58" t="s">
        <v>267</v>
      </c>
      <c r="B43" s="62" t="s">
        <v>333</v>
      </c>
      <c r="C43" s="62" t="s">
        <v>270</v>
      </c>
      <c r="D43" s="59" t="s">
        <v>336</v>
      </c>
      <c r="E43" s="60">
        <v>6763</v>
      </c>
      <c r="F43" s="60">
        <v>102940</v>
      </c>
      <c r="G43" s="60">
        <v>6763</v>
      </c>
      <c r="H43" s="60">
        <v>102940</v>
      </c>
      <c r="I43" s="60">
        <v>0</v>
      </c>
      <c r="J43" s="61">
        <v>0</v>
      </c>
    </row>
    <row r="44" spans="1:10" ht="16.5">
      <c r="A44" s="58" t="s">
        <v>259</v>
      </c>
      <c r="B44" s="62" t="s">
        <v>366</v>
      </c>
      <c r="C44" s="62" t="s">
        <v>366</v>
      </c>
      <c r="D44" s="59" t="s">
        <v>337</v>
      </c>
      <c r="E44" s="60">
        <v>51979</v>
      </c>
      <c r="F44" s="60">
        <v>441865</v>
      </c>
      <c r="G44" s="60">
        <v>51979</v>
      </c>
      <c r="H44" s="60">
        <v>441865</v>
      </c>
      <c r="I44" s="60">
        <v>0</v>
      </c>
      <c r="J44" s="61">
        <v>0</v>
      </c>
    </row>
    <row r="45" spans="1:10" ht="16.5">
      <c r="A45" s="58" t="s">
        <v>259</v>
      </c>
      <c r="B45" s="62" t="s">
        <v>338</v>
      </c>
      <c r="C45" s="62" t="s">
        <v>366</v>
      </c>
      <c r="D45" s="59" t="s">
        <v>339</v>
      </c>
      <c r="E45" s="60">
        <v>33639</v>
      </c>
      <c r="F45" s="60">
        <v>203253</v>
      </c>
      <c r="G45" s="60">
        <v>33639</v>
      </c>
      <c r="H45" s="60">
        <v>203253</v>
      </c>
      <c r="I45" s="60">
        <v>0</v>
      </c>
      <c r="J45" s="61">
        <v>0</v>
      </c>
    </row>
    <row r="46" spans="1:10" ht="16.5">
      <c r="A46" s="58" t="s">
        <v>259</v>
      </c>
      <c r="B46" s="62" t="s">
        <v>338</v>
      </c>
      <c r="C46" s="62" t="s">
        <v>241</v>
      </c>
      <c r="D46" s="59" t="s">
        <v>340</v>
      </c>
      <c r="E46" s="60">
        <v>33639</v>
      </c>
      <c r="F46" s="60">
        <v>203253</v>
      </c>
      <c r="G46" s="60">
        <v>33639</v>
      </c>
      <c r="H46" s="60">
        <v>203253</v>
      </c>
      <c r="I46" s="60">
        <v>0</v>
      </c>
      <c r="J46" s="61">
        <v>0</v>
      </c>
    </row>
    <row r="47" spans="1:10" ht="16.5">
      <c r="A47" s="58" t="s">
        <v>259</v>
      </c>
      <c r="B47" s="62" t="s">
        <v>377</v>
      </c>
      <c r="C47" s="62" t="s">
        <v>366</v>
      </c>
      <c r="D47" s="59" t="s">
        <v>378</v>
      </c>
      <c r="E47" s="60">
        <v>0</v>
      </c>
      <c r="F47" s="60">
        <v>0</v>
      </c>
      <c r="G47" s="60">
        <v>0</v>
      </c>
      <c r="H47" s="60">
        <v>0</v>
      </c>
      <c r="I47" s="60">
        <v>0</v>
      </c>
      <c r="J47" s="61">
        <v>0</v>
      </c>
    </row>
    <row r="48" spans="1:10" ht="16.5">
      <c r="A48" s="58" t="s">
        <v>259</v>
      </c>
      <c r="B48" s="62" t="s">
        <v>377</v>
      </c>
      <c r="C48" s="62" t="s">
        <v>241</v>
      </c>
      <c r="D48" s="59" t="s">
        <v>379</v>
      </c>
      <c r="E48" s="60">
        <v>0</v>
      </c>
      <c r="F48" s="60">
        <v>0</v>
      </c>
      <c r="G48" s="60">
        <v>0</v>
      </c>
      <c r="H48" s="60">
        <v>0</v>
      </c>
      <c r="I48" s="60">
        <v>0</v>
      </c>
      <c r="J48" s="61">
        <v>0</v>
      </c>
    </row>
    <row r="49" spans="1:10" ht="16.5">
      <c r="A49" s="58" t="s">
        <v>259</v>
      </c>
      <c r="B49" s="62" t="s">
        <v>341</v>
      </c>
      <c r="C49" s="62" t="s">
        <v>366</v>
      </c>
      <c r="D49" s="59" t="s">
        <v>342</v>
      </c>
      <c r="E49" s="60">
        <v>18340</v>
      </c>
      <c r="F49" s="60">
        <v>238612</v>
      </c>
      <c r="G49" s="60">
        <v>18340</v>
      </c>
      <c r="H49" s="60">
        <v>238612</v>
      </c>
      <c r="I49" s="60">
        <v>0</v>
      </c>
      <c r="J49" s="61">
        <v>0</v>
      </c>
    </row>
    <row r="50" spans="1:10" ht="16.5">
      <c r="A50" s="58" t="s">
        <v>259</v>
      </c>
      <c r="B50" s="62" t="s">
        <v>341</v>
      </c>
      <c r="C50" s="62" t="s">
        <v>241</v>
      </c>
      <c r="D50" s="59" t="s">
        <v>343</v>
      </c>
      <c r="E50" s="60">
        <v>18340</v>
      </c>
      <c r="F50" s="60">
        <v>238612</v>
      </c>
      <c r="G50" s="60">
        <v>18340</v>
      </c>
      <c r="H50" s="60">
        <v>238612</v>
      </c>
      <c r="I50" s="60">
        <v>0</v>
      </c>
      <c r="J50" s="61">
        <v>0</v>
      </c>
    </row>
    <row r="51" spans="1:10" ht="16.5">
      <c r="A51" s="58" t="s">
        <v>263</v>
      </c>
      <c r="B51" s="62" t="s">
        <v>366</v>
      </c>
      <c r="C51" s="62" t="s">
        <v>366</v>
      </c>
      <c r="D51" s="59" t="s">
        <v>344</v>
      </c>
      <c r="E51" s="60">
        <v>1091746</v>
      </c>
      <c r="F51" s="60">
        <v>7695273</v>
      </c>
      <c r="G51" s="60">
        <v>1091746</v>
      </c>
      <c r="H51" s="60">
        <v>7695273</v>
      </c>
      <c r="I51" s="60">
        <v>0</v>
      </c>
      <c r="J51" s="61">
        <v>0</v>
      </c>
    </row>
    <row r="52" spans="1:10" ht="16.5">
      <c r="A52" s="58" t="s">
        <v>263</v>
      </c>
      <c r="B52" s="62" t="s">
        <v>345</v>
      </c>
      <c r="C52" s="62" t="s">
        <v>366</v>
      </c>
      <c r="D52" s="59" t="s">
        <v>346</v>
      </c>
      <c r="E52" s="60">
        <v>1091746</v>
      </c>
      <c r="F52" s="60">
        <v>7693566</v>
      </c>
      <c r="G52" s="60">
        <v>1091746</v>
      </c>
      <c r="H52" s="60">
        <v>7693566</v>
      </c>
      <c r="I52" s="60">
        <v>0</v>
      </c>
      <c r="J52" s="61">
        <v>0</v>
      </c>
    </row>
    <row r="53" spans="1:10" ht="16.5">
      <c r="A53" s="58" t="s">
        <v>263</v>
      </c>
      <c r="B53" s="62" t="s">
        <v>345</v>
      </c>
      <c r="C53" s="62" t="s">
        <v>239</v>
      </c>
      <c r="D53" s="59" t="s">
        <v>303</v>
      </c>
      <c r="E53" s="60">
        <v>590987</v>
      </c>
      <c r="F53" s="60">
        <v>4982158</v>
      </c>
      <c r="G53" s="60">
        <v>590987</v>
      </c>
      <c r="H53" s="60">
        <v>4982158</v>
      </c>
      <c r="I53" s="60">
        <v>0</v>
      </c>
      <c r="J53" s="61">
        <v>0</v>
      </c>
    </row>
    <row r="54" spans="1:10" ht="16.5">
      <c r="A54" s="58" t="s">
        <v>263</v>
      </c>
      <c r="B54" s="62" t="s">
        <v>345</v>
      </c>
      <c r="C54" s="62" t="s">
        <v>241</v>
      </c>
      <c r="D54" s="59" t="s">
        <v>380</v>
      </c>
      <c r="E54" s="60">
        <v>1581</v>
      </c>
      <c r="F54" s="60">
        <v>1581</v>
      </c>
      <c r="G54" s="60">
        <v>1581</v>
      </c>
      <c r="H54" s="60">
        <v>1581</v>
      </c>
      <c r="I54" s="60">
        <v>0</v>
      </c>
      <c r="J54" s="61">
        <v>0</v>
      </c>
    </row>
    <row r="55" spans="1:10" ht="16.5">
      <c r="A55" s="58" t="s">
        <v>263</v>
      </c>
      <c r="B55" s="62" t="s">
        <v>345</v>
      </c>
      <c r="C55" s="62" t="s">
        <v>267</v>
      </c>
      <c r="D55" s="59" t="s">
        <v>347</v>
      </c>
      <c r="E55" s="60">
        <v>499178</v>
      </c>
      <c r="F55" s="60">
        <v>2709827</v>
      </c>
      <c r="G55" s="60">
        <v>499178</v>
      </c>
      <c r="H55" s="60">
        <v>2709827</v>
      </c>
      <c r="I55" s="60">
        <v>0</v>
      </c>
      <c r="J55" s="61">
        <v>0</v>
      </c>
    </row>
    <row r="56" spans="1:10" ht="16.5">
      <c r="A56" s="58" t="s">
        <v>263</v>
      </c>
      <c r="B56" s="62" t="s">
        <v>381</v>
      </c>
      <c r="C56" s="62" t="s">
        <v>366</v>
      </c>
      <c r="D56" s="59" t="s">
        <v>382</v>
      </c>
      <c r="E56" s="60">
        <v>0</v>
      </c>
      <c r="F56" s="60">
        <v>1707</v>
      </c>
      <c r="G56" s="60">
        <v>0</v>
      </c>
      <c r="H56" s="60">
        <v>1707</v>
      </c>
      <c r="I56" s="60">
        <v>0</v>
      </c>
      <c r="J56" s="61">
        <v>0</v>
      </c>
    </row>
    <row r="57" spans="1:10" ht="16.5">
      <c r="A57" s="58" t="s">
        <v>263</v>
      </c>
      <c r="B57" s="62" t="s">
        <v>381</v>
      </c>
      <c r="C57" s="62" t="s">
        <v>241</v>
      </c>
      <c r="D57" s="59" t="s">
        <v>383</v>
      </c>
      <c r="E57" s="60">
        <v>0</v>
      </c>
      <c r="F57" s="60">
        <v>1707</v>
      </c>
      <c r="G57" s="60">
        <v>0</v>
      </c>
      <c r="H57" s="60">
        <v>1707</v>
      </c>
      <c r="I57" s="60">
        <v>0</v>
      </c>
      <c r="J57" s="61">
        <v>0</v>
      </c>
    </row>
    <row r="58" spans="1:10" ht="16.5">
      <c r="A58" s="58" t="s">
        <v>270</v>
      </c>
      <c r="B58" s="62" t="s">
        <v>366</v>
      </c>
      <c r="C58" s="62" t="s">
        <v>366</v>
      </c>
      <c r="D58" s="59" t="s">
        <v>348</v>
      </c>
      <c r="E58" s="60">
        <v>635395</v>
      </c>
      <c r="F58" s="60">
        <v>5646812</v>
      </c>
      <c r="G58" s="60">
        <v>635395</v>
      </c>
      <c r="H58" s="60">
        <v>5646812</v>
      </c>
      <c r="I58" s="60">
        <v>0</v>
      </c>
      <c r="J58" s="61">
        <v>0</v>
      </c>
    </row>
    <row r="59" spans="1:10" ht="16.5">
      <c r="A59" s="58" t="s">
        <v>270</v>
      </c>
      <c r="B59" s="62" t="s">
        <v>349</v>
      </c>
      <c r="C59" s="62" t="s">
        <v>366</v>
      </c>
      <c r="D59" s="59" t="s">
        <v>350</v>
      </c>
      <c r="E59" s="60">
        <v>635395</v>
      </c>
      <c r="F59" s="60">
        <v>5646812</v>
      </c>
      <c r="G59" s="60">
        <v>635395</v>
      </c>
      <c r="H59" s="60">
        <v>5646812</v>
      </c>
      <c r="I59" s="60">
        <v>0</v>
      </c>
      <c r="J59" s="61">
        <v>0</v>
      </c>
    </row>
    <row r="60" spans="1:10" ht="16.5">
      <c r="A60" s="58" t="s">
        <v>270</v>
      </c>
      <c r="B60" s="62" t="s">
        <v>349</v>
      </c>
      <c r="C60" s="62" t="s">
        <v>239</v>
      </c>
      <c r="D60" s="59" t="s">
        <v>351</v>
      </c>
      <c r="E60" s="60">
        <v>635395</v>
      </c>
      <c r="F60" s="60">
        <v>5646812</v>
      </c>
      <c r="G60" s="60">
        <v>635395</v>
      </c>
      <c r="H60" s="60">
        <v>5646812</v>
      </c>
      <c r="I60" s="60">
        <v>0</v>
      </c>
      <c r="J60" s="61">
        <v>0</v>
      </c>
    </row>
    <row r="61" spans="1:10" ht="16.5">
      <c r="A61" s="58" t="s">
        <v>272</v>
      </c>
      <c r="B61" s="62" t="s">
        <v>366</v>
      </c>
      <c r="C61" s="62" t="s">
        <v>366</v>
      </c>
      <c r="D61" s="59" t="s">
        <v>352</v>
      </c>
      <c r="E61" s="60">
        <v>0</v>
      </c>
      <c r="F61" s="60">
        <v>202000</v>
      </c>
      <c r="G61" s="60">
        <v>0</v>
      </c>
      <c r="H61" s="60">
        <v>202000</v>
      </c>
      <c r="I61" s="60">
        <v>0</v>
      </c>
      <c r="J61" s="61">
        <v>0</v>
      </c>
    </row>
    <row r="62" spans="1:10" ht="16.5">
      <c r="A62" s="58" t="s">
        <v>272</v>
      </c>
      <c r="B62" s="62" t="s">
        <v>353</v>
      </c>
      <c r="C62" s="62" t="s">
        <v>366</v>
      </c>
      <c r="D62" s="59" t="s">
        <v>354</v>
      </c>
      <c r="E62" s="60">
        <v>0</v>
      </c>
      <c r="F62" s="60">
        <v>202000</v>
      </c>
      <c r="G62" s="60">
        <v>0</v>
      </c>
      <c r="H62" s="60">
        <v>202000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0</v>
      </c>
      <c r="F64" s="60">
        <v>182000</v>
      </c>
      <c r="G64" s="60">
        <v>0</v>
      </c>
      <c r="H64" s="60">
        <v>182000</v>
      </c>
      <c r="I64" s="60">
        <v>0</v>
      </c>
      <c r="J64" s="61">
        <v>0</v>
      </c>
    </row>
    <row r="65" spans="1:10" ht="16.5">
      <c r="A65" s="58" t="s">
        <v>366</v>
      </c>
      <c r="B65" s="62" t="s">
        <v>366</v>
      </c>
      <c r="C65" s="62" t="s">
        <v>366</v>
      </c>
      <c r="D65" s="59" t="s">
        <v>296</v>
      </c>
      <c r="E65" s="60">
        <v>6215049</v>
      </c>
      <c r="F65" s="60">
        <v>16498410</v>
      </c>
      <c r="G65" s="60">
        <v>4265554</v>
      </c>
      <c r="H65" s="60">
        <v>7607572</v>
      </c>
      <c r="I65" s="60">
        <v>1949495</v>
      </c>
      <c r="J65" s="61">
        <v>8890838</v>
      </c>
    </row>
    <row r="66" spans="1:10" ht="16.5">
      <c r="A66" s="58" t="s">
        <v>239</v>
      </c>
      <c r="B66" s="62" t="s">
        <v>366</v>
      </c>
      <c r="C66" s="62" t="s">
        <v>366</v>
      </c>
      <c r="D66" s="59" t="s">
        <v>300</v>
      </c>
      <c r="E66" s="60">
        <v>61180</v>
      </c>
      <c r="F66" s="60">
        <v>4653134</v>
      </c>
      <c r="G66" s="60">
        <v>22180</v>
      </c>
      <c r="H66" s="60">
        <v>570018</v>
      </c>
      <c r="I66" s="60">
        <v>39000</v>
      </c>
      <c r="J66" s="61">
        <v>4083116</v>
      </c>
    </row>
    <row r="67" spans="1:10" ht="16.5">
      <c r="A67" s="58" t="s">
        <v>239</v>
      </c>
      <c r="B67" s="62" t="s">
        <v>301</v>
      </c>
      <c r="C67" s="62" t="s">
        <v>366</v>
      </c>
      <c r="D67" s="59" t="s">
        <v>302</v>
      </c>
      <c r="E67" s="60">
        <v>39000</v>
      </c>
      <c r="F67" s="60">
        <v>2253179</v>
      </c>
      <c r="G67" s="60">
        <v>0</v>
      </c>
      <c r="H67" s="60">
        <v>90657</v>
      </c>
      <c r="I67" s="60">
        <v>39000</v>
      </c>
      <c r="J67" s="61">
        <v>2162522</v>
      </c>
    </row>
    <row r="68" spans="1:10" ht="16.5">
      <c r="A68" s="58" t="s">
        <v>239</v>
      </c>
      <c r="B68" s="62" t="s">
        <v>301</v>
      </c>
      <c r="C68" s="62" t="s">
        <v>356</v>
      </c>
      <c r="D68" s="59" t="s">
        <v>357</v>
      </c>
      <c r="E68" s="60">
        <v>39000</v>
      </c>
      <c r="F68" s="60">
        <v>2253179</v>
      </c>
      <c r="G68" s="60">
        <v>0</v>
      </c>
      <c r="H68" s="60">
        <v>90657</v>
      </c>
      <c r="I68" s="60">
        <v>39000</v>
      </c>
      <c r="J68" s="61">
        <v>2162522</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22180</v>
      </c>
      <c r="F71" s="60">
        <v>2099955</v>
      </c>
      <c r="G71" s="60">
        <v>22180</v>
      </c>
      <c r="H71" s="60">
        <v>179361</v>
      </c>
      <c r="I71" s="60">
        <v>0</v>
      </c>
      <c r="J71" s="61">
        <v>1920594</v>
      </c>
    </row>
    <row r="72" spans="1:10" ht="16.5">
      <c r="A72" s="58" t="s">
        <v>239</v>
      </c>
      <c r="B72" s="62" t="s">
        <v>310</v>
      </c>
      <c r="C72" s="62" t="s">
        <v>356</v>
      </c>
      <c r="D72" s="59" t="s">
        <v>357</v>
      </c>
      <c r="E72" s="60">
        <v>22180</v>
      </c>
      <c r="F72" s="60">
        <v>2099955</v>
      </c>
      <c r="G72" s="60">
        <v>22180</v>
      </c>
      <c r="H72" s="60">
        <v>179361</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4587869</v>
      </c>
      <c r="F76" s="60">
        <v>9703276</v>
      </c>
      <c r="G76" s="60">
        <v>4243374</v>
      </c>
      <c r="H76" s="60">
        <v>7037554</v>
      </c>
      <c r="I76" s="60">
        <v>344495</v>
      </c>
      <c r="J76" s="61">
        <v>2665722</v>
      </c>
    </row>
    <row r="77" spans="1:10" ht="16.5">
      <c r="A77" s="58" t="s">
        <v>267</v>
      </c>
      <c r="B77" s="62" t="s">
        <v>325</v>
      </c>
      <c r="C77" s="62" t="s">
        <v>366</v>
      </c>
      <c r="D77" s="59" t="s">
        <v>326</v>
      </c>
      <c r="E77" s="60">
        <v>343490</v>
      </c>
      <c r="F77" s="60">
        <v>343490</v>
      </c>
      <c r="G77" s="60">
        <v>0</v>
      </c>
      <c r="H77" s="60">
        <v>0</v>
      </c>
      <c r="I77" s="60">
        <v>343490</v>
      </c>
      <c r="J77" s="61">
        <v>343490</v>
      </c>
    </row>
    <row r="78" spans="1:10" ht="16.5">
      <c r="A78" s="58" t="s">
        <v>267</v>
      </c>
      <c r="B78" s="62" t="s">
        <v>325</v>
      </c>
      <c r="C78" s="62" t="s">
        <v>356</v>
      </c>
      <c r="D78" s="59" t="s">
        <v>357</v>
      </c>
      <c r="E78" s="60">
        <v>343490</v>
      </c>
      <c r="F78" s="60">
        <v>343490</v>
      </c>
      <c r="G78" s="60">
        <v>0</v>
      </c>
      <c r="H78" s="60">
        <v>0</v>
      </c>
      <c r="I78" s="60">
        <v>343490</v>
      </c>
      <c r="J78" s="61">
        <v>343490</v>
      </c>
    </row>
    <row r="79" spans="1:10" ht="16.5">
      <c r="A79" s="58" t="s">
        <v>267</v>
      </c>
      <c r="B79" s="62" t="s">
        <v>333</v>
      </c>
      <c r="C79" s="62" t="s">
        <v>366</v>
      </c>
      <c r="D79" s="59" t="s">
        <v>334</v>
      </c>
      <c r="E79" s="60">
        <v>4244379</v>
      </c>
      <c r="F79" s="60">
        <v>9359786</v>
      </c>
      <c r="G79" s="60">
        <v>4243374</v>
      </c>
      <c r="H79" s="60">
        <v>7037554</v>
      </c>
      <c r="I79" s="60">
        <v>1005</v>
      </c>
      <c r="J79" s="61">
        <v>2322232</v>
      </c>
    </row>
    <row r="80" spans="1:10" ht="16.5">
      <c r="A80" s="58" t="s">
        <v>267</v>
      </c>
      <c r="B80" s="62" t="s">
        <v>333</v>
      </c>
      <c r="C80" s="62" t="s">
        <v>274</v>
      </c>
      <c r="D80" s="59" t="s">
        <v>358</v>
      </c>
      <c r="E80" s="60">
        <v>4244379</v>
      </c>
      <c r="F80" s="60">
        <v>9359786</v>
      </c>
      <c r="G80" s="60">
        <v>4243374</v>
      </c>
      <c r="H80" s="60">
        <v>7037554</v>
      </c>
      <c r="I80" s="60">
        <v>1005</v>
      </c>
      <c r="J80" s="61">
        <v>2322232</v>
      </c>
    </row>
    <row r="81" spans="1:10" ht="16.5">
      <c r="A81" s="58" t="s">
        <v>259</v>
      </c>
      <c r="B81" s="62" t="s">
        <v>366</v>
      </c>
      <c r="C81" s="62" t="s">
        <v>366</v>
      </c>
      <c r="D81" s="59" t="s">
        <v>337</v>
      </c>
      <c r="E81" s="60">
        <v>0</v>
      </c>
      <c r="F81" s="60">
        <v>576000</v>
      </c>
      <c r="G81" s="60">
        <v>0</v>
      </c>
      <c r="H81" s="60">
        <v>0</v>
      </c>
      <c r="I81" s="60">
        <v>0</v>
      </c>
      <c r="J81" s="61">
        <v>576000</v>
      </c>
    </row>
    <row r="82" spans="1:10" ht="16.5">
      <c r="A82" s="58" t="s">
        <v>259</v>
      </c>
      <c r="B82" s="62" t="s">
        <v>341</v>
      </c>
      <c r="C82" s="62" t="s">
        <v>366</v>
      </c>
      <c r="D82" s="59" t="s">
        <v>342</v>
      </c>
      <c r="E82" s="60">
        <v>0</v>
      </c>
      <c r="F82" s="60">
        <v>576000</v>
      </c>
      <c r="G82" s="60">
        <v>0</v>
      </c>
      <c r="H82" s="60">
        <v>0</v>
      </c>
      <c r="I82" s="60">
        <v>0</v>
      </c>
      <c r="J82" s="61">
        <v>576000</v>
      </c>
    </row>
    <row r="83" spans="1:10" ht="16.5">
      <c r="A83" s="58" t="s">
        <v>259</v>
      </c>
      <c r="B83" s="62" t="s">
        <v>341</v>
      </c>
      <c r="C83" s="62" t="s">
        <v>356</v>
      </c>
      <c r="D83" s="59" t="s">
        <v>357</v>
      </c>
      <c r="E83" s="60">
        <v>0</v>
      </c>
      <c r="F83" s="60">
        <v>576000</v>
      </c>
      <c r="G83" s="60">
        <v>0</v>
      </c>
      <c r="H83" s="60">
        <v>0</v>
      </c>
      <c r="I83" s="60">
        <v>0</v>
      </c>
      <c r="J83" s="61">
        <v>576000</v>
      </c>
    </row>
    <row r="84" spans="1:10" ht="16.5">
      <c r="A84" s="58" t="s">
        <v>272</v>
      </c>
      <c r="B84" s="62" t="s">
        <v>366</v>
      </c>
      <c r="C84" s="62" t="s">
        <v>366</v>
      </c>
      <c r="D84" s="59" t="s">
        <v>352</v>
      </c>
      <c r="E84" s="60">
        <v>1566000</v>
      </c>
      <c r="F84" s="60">
        <v>1566000</v>
      </c>
      <c r="G84" s="60">
        <v>0</v>
      </c>
      <c r="H84" s="60">
        <v>0</v>
      </c>
      <c r="I84" s="60">
        <v>1566000</v>
      </c>
      <c r="J84" s="61">
        <v>1566000</v>
      </c>
    </row>
    <row r="85" spans="1:10" ht="16.5">
      <c r="A85" s="58" t="s">
        <v>272</v>
      </c>
      <c r="B85" s="62" t="s">
        <v>353</v>
      </c>
      <c r="C85" s="62" t="s">
        <v>366</v>
      </c>
      <c r="D85" s="59" t="s">
        <v>354</v>
      </c>
      <c r="E85" s="60">
        <v>1566000</v>
      </c>
      <c r="F85" s="60">
        <v>1566000</v>
      </c>
      <c r="G85" s="60">
        <v>0</v>
      </c>
      <c r="H85" s="60">
        <v>0</v>
      </c>
      <c r="I85" s="60">
        <v>1566000</v>
      </c>
      <c r="J85" s="61">
        <v>1566000</v>
      </c>
    </row>
    <row r="86" spans="1:10" ht="16.5">
      <c r="A86" s="58" t="s">
        <v>272</v>
      </c>
      <c r="B86" s="62" t="s">
        <v>353</v>
      </c>
      <c r="C86" s="62" t="s">
        <v>267</v>
      </c>
      <c r="D86" s="59" t="s">
        <v>396</v>
      </c>
      <c r="E86" s="60">
        <v>1566000</v>
      </c>
      <c r="F86" s="60">
        <v>1566000</v>
      </c>
      <c r="G86" s="60">
        <v>0</v>
      </c>
      <c r="H86" s="60">
        <v>0</v>
      </c>
      <c r="I86" s="60">
        <v>1566000</v>
      </c>
      <c r="J86" s="61">
        <v>1566000</v>
      </c>
    </row>
    <row r="87" spans="1:10" ht="16.5">
      <c r="A87" s="58" t="s">
        <v>366</v>
      </c>
      <c r="B87" s="62" t="s">
        <v>366</v>
      </c>
      <c r="C87" s="62" t="s">
        <v>366</v>
      </c>
      <c r="D87" s="59" t="s">
        <v>385</v>
      </c>
      <c r="E87" s="60">
        <v>680575</v>
      </c>
      <c r="F87" s="60">
        <v>4402994</v>
      </c>
      <c r="G87" s="60">
        <v>680575</v>
      </c>
      <c r="H87" s="60">
        <v>4402994</v>
      </c>
      <c r="I87" s="60">
        <v>0</v>
      </c>
      <c r="J87" s="61">
        <v>0</v>
      </c>
    </row>
    <row r="88" spans="1:10" ht="16.5">
      <c r="A88" s="58" t="s">
        <v>366</v>
      </c>
      <c r="B88" s="62" t="s">
        <v>366</v>
      </c>
      <c r="C88" s="62" t="s">
        <v>366</v>
      </c>
      <c r="D88" s="59" t="s">
        <v>359</v>
      </c>
      <c r="E88" s="60">
        <v>680575</v>
      </c>
      <c r="F88" s="60">
        <v>3423138</v>
      </c>
      <c r="G88" s="60">
        <v>680575</v>
      </c>
      <c r="H88" s="60">
        <v>3423138</v>
      </c>
      <c r="I88" s="60">
        <v>0</v>
      </c>
      <c r="J88" s="61">
        <v>0</v>
      </c>
    </row>
    <row r="89" spans="1:10" ht="16.5">
      <c r="A89" s="58" t="s">
        <v>366</v>
      </c>
      <c r="B89" s="62" t="s">
        <v>366</v>
      </c>
      <c r="C89" s="62" t="s">
        <v>366</v>
      </c>
      <c r="D89" s="59" t="s">
        <v>386</v>
      </c>
      <c r="E89" s="60">
        <v>0</v>
      </c>
      <c r="F89" s="60">
        <v>979856</v>
      </c>
      <c r="G89" s="60">
        <v>0</v>
      </c>
      <c r="H89" s="60">
        <v>979856</v>
      </c>
      <c r="I89" s="60">
        <v>0</v>
      </c>
      <c r="J89" s="61">
        <v>0</v>
      </c>
    </row>
    <row r="90" spans="1:10" ht="16.5">
      <c r="A90" s="58" t="s">
        <v>366</v>
      </c>
      <c r="B90" s="62" t="s">
        <v>366</v>
      </c>
      <c r="C90" s="62" t="s">
        <v>366</v>
      </c>
      <c r="D90" s="59" t="s">
        <v>360</v>
      </c>
      <c r="E90" s="60">
        <v>14352835</v>
      </c>
      <c r="F90" s="60">
        <v>80203908</v>
      </c>
      <c r="G90" s="60" t="s">
        <v>366</v>
      </c>
      <c r="H90" s="60" t="s">
        <v>366</v>
      </c>
      <c r="I90" s="60" t="s">
        <v>366</v>
      </c>
      <c r="J90" s="61" t="s">
        <v>366</v>
      </c>
    </row>
    <row r="91" spans="1:10" ht="16.5">
      <c r="A91" s="58" t="s">
        <v>366</v>
      </c>
      <c r="B91" s="62" t="s">
        <v>366</v>
      </c>
      <c r="C91" s="62" t="s">
        <v>366</v>
      </c>
      <c r="D91" s="59" t="s">
        <v>366</v>
      </c>
      <c r="E91" s="60" t="s">
        <v>366</v>
      </c>
      <c r="F91" s="60" t="s">
        <v>366</v>
      </c>
      <c r="G91" s="60" t="s">
        <v>366</v>
      </c>
      <c r="H91" s="60" t="s">
        <v>366</v>
      </c>
      <c r="I91" s="60" t="s">
        <v>366</v>
      </c>
      <c r="J91" s="61" t="s">
        <v>366</v>
      </c>
    </row>
    <row r="92" spans="1:10" ht="16.5">
      <c r="A92" s="58" t="s">
        <v>366</v>
      </c>
      <c r="B92" s="62" t="s">
        <v>366</v>
      </c>
      <c r="C92" s="62" t="s">
        <v>366</v>
      </c>
      <c r="D92" s="59" t="s">
        <v>361</v>
      </c>
      <c r="E92" s="60">
        <v>203414981</v>
      </c>
      <c r="F92" s="60" t="s">
        <v>366</v>
      </c>
      <c r="G92" s="60" t="s">
        <v>366</v>
      </c>
      <c r="H92" s="60" t="s">
        <v>366</v>
      </c>
      <c r="I92" s="60" t="s">
        <v>366</v>
      </c>
      <c r="J92" s="61" t="s">
        <v>366</v>
      </c>
    </row>
    <row r="93" spans="1:10" ht="16.5">
      <c r="A93" s="58" t="s">
        <v>366</v>
      </c>
      <c r="B93" s="62" t="s">
        <v>366</v>
      </c>
      <c r="C93" s="62" t="s">
        <v>366</v>
      </c>
      <c r="D93" s="59" t="s">
        <v>362</v>
      </c>
      <c r="E93" s="60">
        <v>210832598</v>
      </c>
      <c r="F93" s="60" t="s">
        <v>366</v>
      </c>
      <c r="G93" s="60" t="s">
        <v>366</v>
      </c>
      <c r="H93" s="60" t="s">
        <v>366</v>
      </c>
      <c r="I93" s="60" t="s">
        <v>366</v>
      </c>
      <c r="J93" s="61" t="s">
        <v>366</v>
      </c>
    </row>
    <row r="94" spans="1:10" ht="16.5">
      <c r="A94" s="58" t="s">
        <v>366</v>
      </c>
      <c r="B94" s="62" t="s">
        <v>366</v>
      </c>
      <c r="C94" s="62" t="s">
        <v>366</v>
      </c>
      <c r="D94" s="59" t="s">
        <v>363</v>
      </c>
      <c r="E94" s="60">
        <v>184080</v>
      </c>
      <c r="F94" s="60" t="s">
        <v>366</v>
      </c>
      <c r="G94" s="60" t="s">
        <v>366</v>
      </c>
      <c r="H94" s="60" t="s">
        <v>366</v>
      </c>
      <c r="I94" s="60" t="s">
        <v>366</v>
      </c>
      <c r="J94" s="61" t="s">
        <v>366</v>
      </c>
    </row>
    <row r="95" spans="1:10" ht="16.5">
      <c r="A95" s="58" t="s">
        <v>366</v>
      </c>
      <c r="B95" s="62" t="s">
        <v>366</v>
      </c>
      <c r="C95" s="62" t="s">
        <v>366</v>
      </c>
      <c r="D95" s="59" t="s">
        <v>364</v>
      </c>
      <c r="E95" s="60">
        <v>211016678</v>
      </c>
      <c r="F95" s="60" t="s">
        <v>366</v>
      </c>
      <c r="G95" s="60" t="s">
        <v>366</v>
      </c>
      <c r="H95" s="60" t="s">
        <v>366</v>
      </c>
      <c r="I95" s="60" t="s">
        <v>366</v>
      </c>
      <c r="J95" s="61" t="s">
        <v>366</v>
      </c>
    </row>
    <row r="96" spans="1:10" ht="109.5" customHeight="1">
      <c r="A96" s="120" t="s">
        <v>397</v>
      </c>
      <c r="B96" s="120" t="s">
        <v>366</v>
      </c>
      <c r="C96" s="120" t="s">
        <v>366</v>
      </c>
      <c r="D96" s="120" t="s">
        <v>366</v>
      </c>
      <c r="E96" s="120" t="s">
        <v>366</v>
      </c>
      <c r="F96" s="120" t="s">
        <v>366</v>
      </c>
      <c r="G96" s="120" t="s">
        <v>366</v>
      </c>
      <c r="H96" s="120" t="s">
        <v>366</v>
      </c>
      <c r="I96" s="120" t="s">
        <v>366</v>
      </c>
      <c r="J96" s="120" t="s">
        <v>366</v>
      </c>
    </row>
  </sheetData>
  <sheetProtection/>
  <mergeCells count="5">
    <mergeCell ref="A1:D1"/>
    <mergeCell ref="E1:F1"/>
    <mergeCell ref="G1:H1"/>
    <mergeCell ref="I1:J1"/>
    <mergeCell ref="A96:J96"/>
  </mergeCells>
  <printOptions/>
  <pageMargins left="0.7500000000000001" right="0.7500000000000001" top="1" bottom="1" header="0.5" footer="0.5"/>
  <pageSetup orientation="portrait" paperSize="9"/>
</worksheet>
</file>

<file path=xl/worksheets/sheet16.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0" customWidth="1"/>
  </cols>
  <sheetData>
    <row r="1" spans="1:10" s="81" customFormat="1" ht="16.5" customHeight="1">
      <c r="A1" s="115" t="s">
        <v>230</v>
      </c>
      <c r="B1" s="116"/>
      <c r="C1" s="116"/>
      <c r="D1" s="117"/>
      <c r="E1" s="118" t="s">
        <v>231</v>
      </c>
      <c r="F1" s="119"/>
      <c r="G1" s="118" t="s">
        <v>232</v>
      </c>
      <c r="H1" s="119"/>
      <c r="I1" s="118" t="s">
        <v>233</v>
      </c>
      <c r="J1" s="119"/>
    </row>
    <row r="2" spans="1:10" s="81" customFormat="1" ht="16.5" customHeight="1">
      <c r="A2" s="54" t="s">
        <v>103</v>
      </c>
      <c r="B2" s="55" t="s">
        <v>104</v>
      </c>
      <c r="C2" s="55" t="s">
        <v>105</v>
      </c>
      <c r="D2" s="56" t="s">
        <v>234</v>
      </c>
      <c r="E2" s="57" t="s">
        <v>235</v>
      </c>
      <c r="F2" s="57" t="s">
        <v>236</v>
      </c>
      <c r="G2" s="57" t="s">
        <v>235</v>
      </c>
      <c r="H2" s="57" t="s">
        <v>236</v>
      </c>
      <c r="I2" s="57" t="s">
        <v>235</v>
      </c>
      <c r="J2" s="57" t="s">
        <v>236</v>
      </c>
    </row>
    <row r="3" spans="1:10" s="81" customFormat="1" ht="15.75" customHeight="1">
      <c r="A3" s="58" t="s">
        <v>366</v>
      </c>
      <c r="B3" s="55" t="s">
        <v>366</v>
      </c>
      <c r="C3" s="55" t="s">
        <v>366</v>
      </c>
      <c r="D3" s="59" t="s">
        <v>237</v>
      </c>
      <c r="E3" s="60">
        <v>18835362</v>
      </c>
      <c r="F3" s="60">
        <v>140785465</v>
      </c>
      <c r="G3" s="60">
        <v>18835362</v>
      </c>
      <c r="H3" s="60">
        <v>115462581</v>
      </c>
      <c r="I3" s="60">
        <v>0</v>
      </c>
      <c r="J3" s="61">
        <v>25322884</v>
      </c>
    </row>
    <row r="4" spans="1:10" ht="16.5">
      <c r="A4" s="58" t="s">
        <v>366</v>
      </c>
      <c r="B4" s="62" t="s">
        <v>366</v>
      </c>
      <c r="C4" s="62" t="s">
        <v>366</v>
      </c>
      <c r="D4" s="59" t="s">
        <v>238</v>
      </c>
      <c r="E4" s="60">
        <v>18835362</v>
      </c>
      <c r="F4" s="60">
        <v>140785465</v>
      </c>
      <c r="G4" s="60">
        <v>18835362</v>
      </c>
      <c r="H4" s="60">
        <v>115462581</v>
      </c>
      <c r="I4" s="60">
        <v>0</v>
      </c>
      <c r="J4" s="61">
        <v>25322884</v>
      </c>
    </row>
    <row r="5" spans="1:10" ht="16.5">
      <c r="A5" s="58" t="s">
        <v>239</v>
      </c>
      <c r="B5" s="62" t="s">
        <v>366</v>
      </c>
      <c r="C5" s="62" t="s">
        <v>366</v>
      </c>
      <c r="D5" s="59" t="s">
        <v>240</v>
      </c>
      <c r="E5" s="60">
        <v>9252592</v>
      </c>
      <c r="F5" s="60">
        <v>74161811</v>
      </c>
      <c r="G5" s="60">
        <v>9252592</v>
      </c>
      <c r="H5" s="60">
        <v>74161811</v>
      </c>
      <c r="I5" s="60">
        <v>0</v>
      </c>
      <c r="J5" s="61">
        <v>0</v>
      </c>
    </row>
    <row r="6" spans="1:10" ht="16.5">
      <c r="A6" s="58" t="s">
        <v>239</v>
      </c>
      <c r="B6" s="62" t="s">
        <v>241</v>
      </c>
      <c r="C6" s="62" t="s">
        <v>366</v>
      </c>
      <c r="D6" s="59" t="s">
        <v>242</v>
      </c>
      <c r="E6" s="60">
        <v>0</v>
      </c>
      <c r="F6" s="60">
        <v>1825896</v>
      </c>
      <c r="G6" s="60">
        <v>0</v>
      </c>
      <c r="H6" s="60">
        <v>1825896</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0</v>
      </c>
      <c r="F8" s="60">
        <v>90516</v>
      </c>
      <c r="G8" s="60">
        <v>0</v>
      </c>
      <c r="H8" s="60">
        <v>90516</v>
      </c>
      <c r="I8" s="60">
        <v>0</v>
      </c>
      <c r="J8" s="61">
        <v>0</v>
      </c>
    </row>
    <row r="9" spans="1:10" ht="16.5">
      <c r="A9" s="58" t="s">
        <v>239</v>
      </c>
      <c r="B9" s="62" t="s">
        <v>244</v>
      </c>
      <c r="C9" s="62" t="s">
        <v>366</v>
      </c>
      <c r="D9" s="59" t="s">
        <v>245</v>
      </c>
      <c r="E9" s="60">
        <v>8310</v>
      </c>
      <c r="F9" s="60">
        <v>138994</v>
      </c>
      <c r="G9" s="60">
        <v>8310</v>
      </c>
      <c r="H9" s="60">
        <v>138994</v>
      </c>
      <c r="I9" s="60">
        <v>0</v>
      </c>
      <c r="J9" s="61">
        <v>0</v>
      </c>
    </row>
    <row r="10" spans="1:10" ht="16.5">
      <c r="A10" s="58" t="s">
        <v>239</v>
      </c>
      <c r="B10" s="62" t="s">
        <v>244</v>
      </c>
      <c r="C10" s="62" t="s">
        <v>239</v>
      </c>
      <c r="D10" s="59" t="s">
        <v>246</v>
      </c>
      <c r="E10" s="60">
        <v>8310</v>
      </c>
      <c r="F10" s="60">
        <v>138994</v>
      </c>
      <c r="G10" s="60">
        <v>8310</v>
      </c>
      <c r="H10" s="60">
        <v>138994</v>
      </c>
      <c r="I10" s="60">
        <v>0</v>
      </c>
      <c r="J10" s="61">
        <v>0</v>
      </c>
    </row>
    <row r="11" spans="1:10" ht="16.5">
      <c r="A11" s="58" t="s">
        <v>239</v>
      </c>
      <c r="B11" s="62" t="s">
        <v>247</v>
      </c>
      <c r="C11" s="62" t="s">
        <v>366</v>
      </c>
      <c r="D11" s="59" t="s">
        <v>248</v>
      </c>
      <c r="E11" s="60">
        <v>124117</v>
      </c>
      <c r="F11" s="60">
        <v>2434171</v>
      </c>
      <c r="G11" s="60">
        <v>124117</v>
      </c>
      <c r="H11" s="60">
        <v>2434171</v>
      </c>
      <c r="I11" s="60">
        <v>0</v>
      </c>
      <c r="J11" s="61">
        <v>0</v>
      </c>
    </row>
    <row r="12" spans="1:10" ht="16.5">
      <c r="A12" s="58" t="s">
        <v>239</v>
      </c>
      <c r="B12" s="62" t="s">
        <v>247</v>
      </c>
      <c r="C12" s="62" t="s">
        <v>239</v>
      </c>
      <c r="D12" s="59" t="s">
        <v>249</v>
      </c>
      <c r="E12" s="60">
        <v>124117</v>
      </c>
      <c r="F12" s="60">
        <v>2434171</v>
      </c>
      <c r="G12" s="60">
        <v>124117</v>
      </c>
      <c r="H12" s="60">
        <v>2434171</v>
      </c>
      <c r="I12" s="60">
        <v>0</v>
      </c>
      <c r="J12" s="61">
        <v>0</v>
      </c>
    </row>
    <row r="13" spans="1:10" ht="16.5">
      <c r="A13" s="58" t="s">
        <v>239</v>
      </c>
      <c r="B13" s="62" t="s">
        <v>250</v>
      </c>
      <c r="C13" s="62" t="s">
        <v>366</v>
      </c>
      <c r="D13" s="59" t="s">
        <v>251</v>
      </c>
      <c r="E13" s="60">
        <v>65928</v>
      </c>
      <c r="F13" s="60">
        <v>228210</v>
      </c>
      <c r="G13" s="60">
        <v>65928</v>
      </c>
      <c r="H13" s="60">
        <v>228210</v>
      </c>
      <c r="I13" s="60">
        <v>0</v>
      </c>
      <c r="J13" s="61">
        <v>0</v>
      </c>
    </row>
    <row r="14" spans="1:10" ht="16.5">
      <c r="A14" s="58" t="s">
        <v>239</v>
      </c>
      <c r="B14" s="62" t="s">
        <v>250</v>
      </c>
      <c r="C14" s="62" t="s">
        <v>239</v>
      </c>
      <c r="D14" s="59" t="s">
        <v>252</v>
      </c>
      <c r="E14" s="60">
        <v>65928</v>
      </c>
      <c r="F14" s="60">
        <v>228210</v>
      </c>
      <c r="G14" s="60">
        <v>65928</v>
      </c>
      <c r="H14" s="60">
        <v>228210</v>
      </c>
      <c r="I14" s="60">
        <v>0</v>
      </c>
      <c r="J14" s="61">
        <v>0</v>
      </c>
    </row>
    <row r="15" spans="1:10" ht="16.5">
      <c r="A15" s="58" t="s">
        <v>239</v>
      </c>
      <c r="B15" s="62" t="s">
        <v>253</v>
      </c>
      <c r="C15" s="62" t="s">
        <v>366</v>
      </c>
      <c r="D15" s="59" t="s">
        <v>254</v>
      </c>
      <c r="E15" s="60">
        <v>25237</v>
      </c>
      <c r="F15" s="60">
        <v>105364</v>
      </c>
      <c r="G15" s="60">
        <v>25237</v>
      </c>
      <c r="H15" s="60">
        <v>105364</v>
      </c>
      <c r="I15" s="60">
        <v>0</v>
      </c>
      <c r="J15" s="61">
        <v>0</v>
      </c>
    </row>
    <row r="16" spans="1:10" ht="16.5">
      <c r="A16" s="58" t="s">
        <v>239</v>
      </c>
      <c r="B16" s="62" t="s">
        <v>253</v>
      </c>
      <c r="C16" s="62" t="s">
        <v>239</v>
      </c>
      <c r="D16" s="59" t="s">
        <v>255</v>
      </c>
      <c r="E16" s="60">
        <v>25237</v>
      </c>
      <c r="F16" s="60">
        <v>105364</v>
      </c>
      <c r="G16" s="60">
        <v>25237</v>
      </c>
      <c r="H16" s="60">
        <v>105364</v>
      </c>
      <c r="I16" s="60">
        <v>0</v>
      </c>
      <c r="J16" s="61">
        <v>0</v>
      </c>
    </row>
    <row r="17" spans="1:10" ht="16.5">
      <c r="A17" s="58" t="s">
        <v>239</v>
      </c>
      <c r="B17" s="62" t="s">
        <v>256</v>
      </c>
      <c r="C17" s="62" t="s">
        <v>366</v>
      </c>
      <c r="D17" s="59" t="s">
        <v>257</v>
      </c>
      <c r="E17" s="60">
        <v>9029000</v>
      </c>
      <c r="F17" s="60">
        <v>69429176</v>
      </c>
      <c r="G17" s="60">
        <v>9029000</v>
      </c>
      <c r="H17" s="60">
        <v>69429176</v>
      </c>
      <c r="I17" s="60">
        <v>0</v>
      </c>
      <c r="J17" s="61">
        <v>0</v>
      </c>
    </row>
    <row r="18" spans="1:10" ht="16.5">
      <c r="A18" s="58" t="s">
        <v>239</v>
      </c>
      <c r="B18" s="62" t="s">
        <v>256</v>
      </c>
      <c r="C18" s="62" t="s">
        <v>239</v>
      </c>
      <c r="D18" s="59" t="s">
        <v>258</v>
      </c>
      <c r="E18" s="60">
        <v>9029000</v>
      </c>
      <c r="F18" s="60">
        <v>69429176</v>
      </c>
      <c r="G18" s="60">
        <v>9029000</v>
      </c>
      <c r="H18" s="60">
        <v>69429176</v>
      </c>
      <c r="I18" s="60">
        <v>0</v>
      </c>
      <c r="J18" s="61">
        <v>0</v>
      </c>
    </row>
    <row r="19" spans="1:10" ht="16.5">
      <c r="A19" s="58" t="s">
        <v>259</v>
      </c>
      <c r="B19" s="62" t="s">
        <v>366</v>
      </c>
      <c r="C19" s="62" t="s">
        <v>366</v>
      </c>
      <c r="D19" s="59" t="s">
        <v>260</v>
      </c>
      <c r="E19" s="60">
        <v>1428</v>
      </c>
      <c r="F19" s="60">
        <v>35766</v>
      </c>
      <c r="G19" s="60">
        <v>1428</v>
      </c>
      <c r="H19" s="60">
        <v>35766</v>
      </c>
      <c r="I19" s="60">
        <v>0</v>
      </c>
      <c r="J19" s="61">
        <v>0</v>
      </c>
    </row>
    <row r="20" spans="1:10" ht="16.5">
      <c r="A20" s="58" t="s">
        <v>259</v>
      </c>
      <c r="B20" s="62" t="s">
        <v>239</v>
      </c>
      <c r="C20" s="62" t="s">
        <v>366</v>
      </c>
      <c r="D20" s="59" t="s">
        <v>261</v>
      </c>
      <c r="E20" s="60">
        <v>1428</v>
      </c>
      <c r="F20" s="60">
        <v>35766</v>
      </c>
      <c r="G20" s="60">
        <v>1428</v>
      </c>
      <c r="H20" s="60">
        <v>35766</v>
      </c>
      <c r="I20" s="60">
        <v>0</v>
      </c>
      <c r="J20" s="61">
        <v>0</v>
      </c>
    </row>
    <row r="21" spans="1:10" ht="16.5">
      <c r="A21" s="58" t="s">
        <v>259</v>
      </c>
      <c r="B21" s="62" t="s">
        <v>239</v>
      </c>
      <c r="C21" s="62" t="s">
        <v>239</v>
      </c>
      <c r="D21" s="59" t="s">
        <v>262</v>
      </c>
      <c r="E21" s="60">
        <v>1428</v>
      </c>
      <c r="F21" s="60">
        <v>35766</v>
      </c>
      <c r="G21" s="60">
        <v>1428</v>
      </c>
      <c r="H21" s="60">
        <v>35766</v>
      </c>
      <c r="I21" s="60">
        <v>0</v>
      </c>
      <c r="J21" s="61">
        <v>0</v>
      </c>
    </row>
    <row r="22" spans="1:10" ht="16.5">
      <c r="A22" s="58" t="s">
        <v>263</v>
      </c>
      <c r="B22" s="62" t="s">
        <v>366</v>
      </c>
      <c r="C22" s="62" t="s">
        <v>366</v>
      </c>
      <c r="D22" s="59" t="s">
        <v>264</v>
      </c>
      <c r="E22" s="60">
        <v>394224</v>
      </c>
      <c r="F22" s="60">
        <v>5581532</v>
      </c>
      <c r="G22" s="60">
        <v>394224</v>
      </c>
      <c r="H22" s="60">
        <v>5581532</v>
      </c>
      <c r="I22" s="60">
        <v>0</v>
      </c>
      <c r="J22" s="61">
        <v>0</v>
      </c>
    </row>
    <row r="23" spans="1:10" ht="16.5">
      <c r="A23" s="58" t="s">
        <v>263</v>
      </c>
      <c r="B23" s="62" t="s">
        <v>239</v>
      </c>
      <c r="C23" s="62" t="s">
        <v>366</v>
      </c>
      <c r="D23" s="59" t="s">
        <v>265</v>
      </c>
      <c r="E23" s="60">
        <v>7200</v>
      </c>
      <c r="F23" s="60">
        <v>60800</v>
      </c>
      <c r="G23" s="60">
        <v>7200</v>
      </c>
      <c r="H23" s="60">
        <v>60800</v>
      </c>
      <c r="I23" s="60">
        <v>0</v>
      </c>
      <c r="J23" s="61">
        <v>0</v>
      </c>
    </row>
    <row r="24" spans="1:10" ht="16.5">
      <c r="A24" s="58" t="s">
        <v>263</v>
      </c>
      <c r="B24" s="62" t="s">
        <v>239</v>
      </c>
      <c r="C24" s="62" t="s">
        <v>241</v>
      </c>
      <c r="D24" s="59" t="s">
        <v>266</v>
      </c>
      <c r="E24" s="60">
        <v>7200</v>
      </c>
      <c r="F24" s="60">
        <v>60800</v>
      </c>
      <c r="G24" s="60">
        <v>7200</v>
      </c>
      <c r="H24" s="60">
        <v>60800</v>
      </c>
      <c r="I24" s="60">
        <v>0</v>
      </c>
      <c r="J24" s="61">
        <v>0</v>
      </c>
    </row>
    <row r="25" spans="1:10" ht="16.5">
      <c r="A25" s="58" t="s">
        <v>263</v>
      </c>
      <c r="B25" s="62" t="s">
        <v>267</v>
      </c>
      <c r="C25" s="62" t="s">
        <v>366</v>
      </c>
      <c r="D25" s="59" t="s">
        <v>268</v>
      </c>
      <c r="E25" s="60">
        <v>387024</v>
      </c>
      <c r="F25" s="60">
        <v>5520732</v>
      </c>
      <c r="G25" s="60">
        <v>387024</v>
      </c>
      <c r="H25" s="60">
        <v>5520732</v>
      </c>
      <c r="I25" s="60">
        <v>0</v>
      </c>
      <c r="J25" s="61">
        <v>0</v>
      </c>
    </row>
    <row r="26" spans="1:10" ht="16.5">
      <c r="A26" s="58" t="s">
        <v>263</v>
      </c>
      <c r="B26" s="62" t="s">
        <v>267</v>
      </c>
      <c r="C26" s="62" t="s">
        <v>267</v>
      </c>
      <c r="D26" s="59" t="s">
        <v>269</v>
      </c>
      <c r="E26" s="60">
        <v>1600</v>
      </c>
      <c r="F26" s="60">
        <v>44400</v>
      </c>
      <c r="G26" s="60">
        <v>1600</v>
      </c>
      <c r="H26" s="60">
        <v>44400</v>
      </c>
      <c r="I26" s="60">
        <v>0</v>
      </c>
      <c r="J26" s="61">
        <v>0</v>
      </c>
    </row>
    <row r="27" spans="1:10" ht="16.5">
      <c r="A27" s="58" t="s">
        <v>263</v>
      </c>
      <c r="B27" s="62" t="s">
        <v>267</v>
      </c>
      <c r="C27" s="62" t="s">
        <v>270</v>
      </c>
      <c r="D27" s="59" t="s">
        <v>271</v>
      </c>
      <c r="E27" s="60">
        <v>374400</v>
      </c>
      <c r="F27" s="60">
        <v>3468510</v>
      </c>
      <c r="G27" s="60">
        <v>374400</v>
      </c>
      <c r="H27" s="60">
        <v>3468510</v>
      </c>
      <c r="I27" s="60">
        <v>0</v>
      </c>
      <c r="J27" s="61">
        <v>0</v>
      </c>
    </row>
    <row r="28" spans="1:10" ht="16.5">
      <c r="A28" s="58" t="s">
        <v>263</v>
      </c>
      <c r="B28" s="62" t="s">
        <v>267</v>
      </c>
      <c r="C28" s="62" t="s">
        <v>272</v>
      </c>
      <c r="D28" s="59" t="s">
        <v>273</v>
      </c>
      <c r="E28" s="60">
        <v>11024</v>
      </c>
      <c r="F28" s="60">
        <v>2007822</v>
      </c>
      <c r="G28" s="60">
        <v>11024</v>
      </c>
      <c r="H28" s="60">
        <v>2007822</v>
      </c>
      <c r="I28" s="60">
        <v>0</v>
      </c>
      <c r="J28" s="61">
        <v>0</v>
      </c>
    </row>
    <row r="29" spans="1:10" ht="16.5">
      <c r="A29" s="58" t="s">
        <v>274</v>
      </c>
      <c r="B29" s="62" t="s">
        <v>366</v>
      </c>
      <c r="C29" s="62" t="s">
        <v>366</v>
      </c>
      <c r="D29" s="59" t="s">
        <v>275</v>
      </c>
      <c r="E29" s="60">
        <v>42102</v>
      </c>
      <c r="F29" s="60">
        <v>746251</v>
      </c>
      <c r="G29" s="60">
        <v>42102</v>
      </c>
      <c r="H29" s="60">
        <v>746251</v>
      </c>
      <c r="I29" s="60">
        <v>0</v>
      </c>
      <c r="J29" s="61">
        <v>0</v>
      </c>
    </row>
    <row r="30" spans="1:10" ht="16.5">
      <c r="A30" s="58" t="s">
        <v>274</v>
      </c>
      <c r="B30" s="62" t="s">
        <v>239</v>
      </c>
      <c r="C30" s="62" t="s">
        <v>366</v>
      </c>
      <c r="D30" s="59" t="s">
        <v>276</v>
      </c>
      <c r="E30" s="60">
        <v>42102</v>
      </c>
      <c r="F30" s="60">
        <v>524065</v>
      </c>
      <c r="G30" s="60">
        <v>42102</v>
      </c>
      <c r="H30" s="60">
        <v>524065</v>
      </c>
      <c r="I30" s="60">
        <v>0</v>
      </c>
      <c r="J30" s="61">
        <v>0</v>
      </c>
    </row>
    <row r="31" spans="1:10" ht="16.5">
      <c r="A31" s="58" t="s">
        <v>274</v>
      </c>
      <c r="B31" s="62" t="s">
        <v>239</v>
      </c>
      <c r="C31" s="62" t="s">
        <v>239</v>
      </c>
      <c r="D31" s="59" t="s">
        <v>367</v>
      </c>
      <c r="E31" s="60">
        <v>7192</v>
      </c>
      <c r="F31" s="60">
        <v>35396</v>
      </c>
      <c r="G31" s="60">
        <v>7192</v>
      </c>
      <c r="H31" s="60">
        <v>35396</v>
      </c>
      <c r="I31" s="60">
        <v>0</v>
      </c>
      <c r="J31" s="61">
        <v>0</v>
      </c>
    </row>
    <row r="32" spans="1:10" ht="16.5">
      <c r="A32" s="58" t="s">
        <v>274</v>
      </c>
      <c r="B32" s="62" t="s">
        <v>239</v>
      </c>
      <c r="C32" s="62" t="s">
        <v>267</v>
      </c>
      <c r="D32" s="59" t="s">
        <v>277</v>
      </c>
      <c r="E32" s="60">
        <v>34910</v>
      </c>
      <c r="F32" s="60">
        <v>488669</v>
      </c>
      <c r="G32" s="60">
        <v>34910</v>
      </c>
      <c r="H32" s="60">
        <v>488669</v>
      </c>
      <c r="I32" s="60">
        <v>0</v>
      </c>
      <c r="J32" s="61">
        <v>0</v>
      </c>
    </row>
    <row r="33" spans="1:10" ht="16.5">
      <c r="A33" s="58" t="s">
        <v>274</v>
      </c>
      <c r="B33" s="62" t="s">
        <v>263</v>
      </c>
      <c r="C33" s="62" t="s">
        <v>366</v>
      </c>
      <c r="D33" s="59" t="s">
        <v>278</v>
      </c>
      <c r="E33" s="60">
        <v>0</v>
      </c>
      <c r="F33" s="60">
        <v>222186</v>
      </c>
      <c r="G33" s="60">
        <v>0</v>
      </c>
      <c r="H33" s="60">
        <v>222186</v>
      </c>
      <c r="I33" s="60">
        <v>0</v>
      </c>
      <c r="J33" s="61">
        <v>0</v>
      </c>
    </row>
    <row r="34" spans="1:10" ht="16.5">
      <c r="A34" s="58" t="s">
        <v>274</v>
      </c>
      <c r="B34" s="62" t="s">
        <v>263</v>
      </c>
      <c r="C34" s="62" t="s">
        <v>239</v>
      </c>
      <c r="D34" s="59" t="s">
        <v>279</v>
      </c>
      <c r="E34" s="60">
        <v>0</v>
      </c>
      <c r="F34" s="60">
        <v>222186</v>
      </c>
      <c r="G34" s="60">
        <v>0</v>
      </c>
      <c r="H34" s="60">
        <v>222186</v>
      </c>
      <c r="I34" s="60">
        <v>0</v>
      </c>
      <c r="J34" s="61">
        <v>0</v>
      </c>
    </row>
    <row r="35" spans="1:10" ht="16.5">
      <c r="A35" s="58" t="s">
        <v>280</v>
      </c>
      <c r="B35" s="62" t="s">
        <v>366</v>
      </c>
      <c r="C35" s="62" t="s">
        <v>366</v>
      </c>
      <c r="D35" s="59" t="s">
        <v>281</v>
      </c>
      <c r="E35" s="60">
        <v>9089616</v>
      </c>
      <c r="F35" s="60">
        <v>58293118</v>
      </c>
      <c r="G35" s="60">
        <v>9089616</v>
      </c>
      <c r="H35" s="60">
        <v>32970234</v>
      </c>
      <c r="I35" s="60">
        <v>0</v>
      </c>
      <c r="J35" s="61">
        <v>25322884</v>
      </c>
    </row>
    <row r="36" spans="1:10" ht="16.5">
      <c r="A36" s="58" t="s">
        <v>280</v>
      </c>
      <c r="B36" s="62" t="s">
        <v>239</v>
      </c>
      <c r="C36" s="62" t="s">
        <v>366</v>
      </c>
      <c r="D36" s="59" t="s">
        <v>282</v>
      </c>
      <c r="E36" s="60">
        <v>9089616</v>
      </c>
      <c r="F36" s="60">
        <v>58293118</v>
      </c>
      <c r="G36" s="60">
        <v>9089616</v>
      </c>
      <c r="H36" s="60">
        <v>32970234</v>
      </c>
      <c r="I36" s="60">
        <v>0</v>
      </c>
      <c r="J36" s="61">
        <v>25322884</v>
      </c>
    </row>
    <row r="37" spans="1:10" ht="16.5">
      <c r="A37" s="58" t="s">
        <v>280</v>
      </c>
      <c r="B37" s="62" t="s">
        <v>239</v>
      </c>
      <c r="C37" s="62" t="s">
        <v>239</v>
      </c>
      <c r="D37" s="59" t="s">
        <v>283</v>
      </c>
      <c r="E37" s="60">
        <v>0</v>
      </c>
      <c r="F37" s="60">
        <v>1942263</v>
      </c>
      <c r="G37" s="60">
        <v>0</v>
      </c>
      <c r="H37" s="60">
        <v>1942263</v>
      </c>
      <c r="I37" s="60">
        <v>0</v>
      </c>
      <c r="J37" s="61">
        <v>0</v>
      </c>
    </row>
    <row r="38" spans="1:10" ht="16.5">
      <c r="A38" s="58" t="s">
        <v>280</v>
      </c>
      <c r="B38" s="62" t="s">
        <v>239</v>
      </c>
      <c r="C38" s="62" t="s">
        <v>241</v>
      </c>
      <c r="D38" s="59" t="s">
        <v>284</v>
      </c>
      <c r="E38" s="60">
        <v>9089616</v>
      </c>
      <c r="F38" s="60">
        <v>56350855</v>
      </c>
      <c r="G38" s="60">
        <v>9089616</v>
      </c>
      <c r="H38" s="60">
        <v>31027971</v>
      </c>
      <c r="I38" s="60">
        <v>0</v>
      </c>
      <c r="J38" s="61">
        <v>25322884</v>
      </c>
    </row>
    <row r="39" spans="1:10" ht="16.5">
      <c r="A39" s="58" t="s">
        <v>285</v>
      </c>
      <c r="B39" s="62" t="s">
        <v>366</v>
      </c>
      <c r="C39" s="62" t="s">
        <v>366</v>
      </c>
      <c r="D39" s="59" t="s">
        <v>286</v>
      </c>
      <c r="E39" s="60">
        <v>0</v>
      </c>
      <c r="F39" s="60">
        <v>14000</v>
      </c>
      <c r="G39" s="60">
        <v>0</v>
      </c>
      <c r="H39" s="60">
        <v>14000</v>
      </c>
      <c r="I39" s="60">
        <v>0</v>
      </c>
      <c r="J39" s="61">
        <v>0</v>
      </c>
    </row>
    <row r="40" spans="1:10" ht="16.5">
      <c r="A40" s="58" t="s">
        <v>285</v>
      </c>
      <c r="B40" s="62" t="s">
        <v>239</v>
      </c>
      <c r="C40" s="62" t="s">
        <v>366</v>
      </c>
      <c r="D40" s="59" t="s">
        <v>287</v>
      </c>
      <c r="E40" s="60">
        <v>0</v>
      </c>
      <c r="F40" s="60">
        <v>14000</v>
      </c>
      <c r="G40" s="60">
        <v>0</v>
      </c>
      <c r="H40" s="60">
        <v>14000</v>
      </c>
      <c r="I40" s="60">
        <v>0</v>
      </c>
      <c r="J40" s="61">
        <v>0</v>
      </c>
    </row>
    <row r="41" spans="1:10" ht="16.5">
      <c r="A41" s="58" t="s">
        <v>285</v>
      </c>
      <c r="B41" s="62" t="s">
        <v>239</v>
      </c>
      <c r="C41" s="62" t="s">
        <v>239</v>
      </c>
      <c r="D41" s="59" t="s">
        <v>288</v>
      </c>
      <c r="E41" s="60">
        <v>0</v>
      </c>
      <c r="F41" s="60">
        <v>14000</v>
      </c>
      <c r="G41" s="60">
        <v>0</v>
      </c>
      <c r="H41" s="60">
        <v>14000</v>
      </c>
      <c r="I41" s="60">
        <v>0</v>
      </c>
      <c r="J41" s="61">
        <v>0</v>
      </c>
    </row>
    <row r="42" spans="1:10" ht="16.5">
      <c r="A42" s="58" t="s">
        <v>289</v>
      </c>
      <c r="B42" s="62" t="s">
        <v>366</v>
      </c>
      <c r="C42" s="62" t="s">
        <v>366</v>
      </c>
      <c r="D42" s="59" t="s">
        <v>290</v>
      </c>
      <c r="E42" s="60">
        <v>55400</v>
      </c>
      <c r="F42" s="60">
        <v>1952987</v>
      </c>
      <c r="G42" s="60">
        <v>55400</v>
      </c>
      <c r="H42" s="60">
        <v>1952987</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55400</v>
      </c>
      <c r="F45" s="60">
        <v>1952987</v>
      </c>
      <c r="G45" s="60">
        <v>55400</v>
      </c>
      <c r="H45" s="60">
        <v>1952987</v>
      </c>
      <c r="I45" s="60">
        <v>0</v>
      </c>
      <c r="J45" s="61">
        <v>0</v>
      </c>
    </row>
    <row r="46" spans="1:10" ht="16.5">
      <c r="A46" s="58" t="s">
        <v>289</v>
      </c>
      <c r="B46" s="62" t="s">
        <v>241</v>
      </c>
      <c r="C46" s="62" t="s">
        <v>239</v>
      </c>
      <c r="D46" s="59" t="s">
        <v>368</v>
      </c>
      <c r="E46" s="60">
        <v>185</v>
      </c>
      <c r="F46" s="60">
        <v>73853</v>
      </c>
      <c r="G46" s="60">
        <v>185</v>
      </c>
      <c r="H46" s="60">
        <v>73853</v>
      </c>
      <c r="I46" s="60">
        <v>0</v>
      </c>
      <c r="J46" s="61">
        <v>0</v>
      </c>
    </row>
    <row r="47" spans="1:10" ht="16.5">
      <c r="A47" s="58" t="s">
        <v>289</v>
      </c>
      <c r="B47" s="62" t="s">
        <v>241</v>
      </c>
      <c r="C47" s="62" t="s">
        <v>259</v>
      </c>
      <c r="D47" s="59" t="s">
        <v>294</v>
      </c>
      <c r="E47" s="60">
        <v>40980</v>
      </c>
      <c r="F47" s="60">
        <v>1794662</v>
      </c>
      <c r="G47" s="60">
        <v>40980</v>
      </c>
      <c r="H47" s="60">
        <v>1794662</v>
      </c>
      <c r="I47" s="60">
        <v>0</v>
      </c>
      <c r="J47" s="61">
        <v>0</v>
      </c>
    </row>
    <row r="48" spans="1:10" ht="16.5">
      <c r="A48" s="58" t="s">
        <v>289</v>
      </c>
      <c r="B48" s="62" t="s">
        <v>241</v>
      </c>
      <c r="C48" s="62" t="s">
        <v>285</v>
      </c>
      <c r="D48" s="59" t="s">
        <v>295</v>
      </c>
      <c r="E48" s="60">
        <v>14235</v>
      </c>
      <c r="F48" s="60">
        <v>84472</v>
      </c>
      <c r="G48" s="60">
        <v>14235</v>
      </c>
      <c r="H48" s="60">
        <v>84472</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13000</v>
      </c>
      <c r="F50" s="60">
        <v>14717220</v>
      </c>
      <c r="G50" s="60">
        <v>13000</v>
      </c>
      <c r="H50" s="60">
        <v>14717220</v>
      </c>
      <c r="I50" s="60">
        <v>0</v>
      </c>
      <c r="J50" s="61">
        <v>0</v>
      </c>
    </row>
    <row r="51" spans="1:10" ht="16.5">
      <c r="A51" s="58" t="s">
        <v>366</v>
      </c>
      <c r="B51" s="62" t="s">
        <v>366</v>
      </c>
      <c r="C51" s="62" t="s">
        <v>366</v>
      </c>
      <c r="D51" s="59" t="s">
        <v>401</v>
      </c>
      <c r="E51" s="60">
        <v>13000</v>
      </c>
      <c r="F51" s="60">
        <v>14717220</v>
      </c>
      <c r="G51" s="60">
        <v>13000</v>
      </c>
      <c r="H51" s="60">
        <v>14717220</v>
      </c>
      <c r="I51" s="60">
        <v>0</v>
      </c>
      <c r="J51" s="61">
        <v>0</v>
      </c>
    </row>
    <row r="52" spans="1:10" ht="16.5">
      <c r="A52" s="58" t="s">
        <v>366</v>
      </c>
      <c r="B52" s="62" t="s">
        <v>366</v>
      </c>
      <c r="C52" s="62" t="s">
        <v>366</v>
      </c>
      <c r="D52" s="59" t="s">
        <v>297</v>
      </c>
      <c r="E52" s="60">
        <v>18848362</v>
      </c>
      <c r="F52" s="60">
        <v>155502685</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orientation="portrait" paperSize="9"/>
</worksheet>
</file>

<file path=xl/worksheets/sheet17.xml><?xml version="1.0" encoding="utf-8"?>
<worksheet xmlns="http://schemas.openxmlformats.org/spreadsheetml/2006/main" xmlns:r="http://schemas.openxmlformats.org/officeDocument/2006/relationships">
  <dimension ref="A1:J96"/>
  <sheetViews>
    <sheetView zoomScalePageLayoutView="0" workbookViewId="0" topLeftCell="A1">
      <selection activeCell="E3" sqref="E3"/>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0" customWidth="1"/>
  </cols>
  <sheetData>
    <row r="1" spans="1:10" s="81" customFormat="1" ht="16.5" customHeight="1">
      <c r="A1" s="115" t="s">
        <v>230</v>
      </c>
      <c r="B1" s="116"/>
      <c r="C1" s="116"/>
      <c r="D1" s="117"/>
      <c r="E1" s="118" t="s">
        <v>231</v>
      </c>
      <c r="F1" s="119"/>
      <c r="G1" s="118" t="s">
        <v>298</v>
      </c>
      <c r="H1" s="119"/>
      <c r="I1" s="118" t="s">
        <v>299</v>
      </c>
      <c r="J1" s="119"/>
    </row>
    <row r="2" spans="1:10" s="81" customFormat="1" ht="16.5" customHeight="1">
      <c r="A2" s="54" t="s">
        <v>103</v>
      </c>
      <c r="B2" s="55" t="s">
        <v>104</v>
      </c>
      <c r="C2" s="55" t="s">
        <v>105</v>
      </c>
      <c r="D2" s="56" t="s">
        <v>234</v>
      </c>
      <c r="E2" s="57" t="s">
        <v>235</v>
      </c>
      <c r="F2" s="57" t="s">
        <v>236</v>
      </c>
      <c r="G2" s="57" t="s">
        <v>235</v>
      </c>
      <c r="H2" s="57" t="s">
        <v>236</v>
      </c>
      <c r="I2" s="57" t="s">
        <v>235</v>
      </c>
      <c r="J2" s="57" t="s">
        <v>236</v>
      </c>
    </row>
    <row r="3" spans="1:10" s="81" customFormat="1" ht="15.75" customHeight="1">
      <c r="A3" s="58" t="s">
        <v>366</v>
      </c>
      <c r="B3" s="55" t="s">
        <v>366</v>
      </c>
      <c r="C3" s="55" t="s">
        <v>366</v>
      </c>
      <c r="D3" s="59" t="s">
        <v>237</v>
      </c>
      <c r="E3" s="60">
        <v>13980782</v>
      </c>
      <c r="F3" s="60">
        <v>89781696</v>
      </c>
      <c r="G3" s="60">
        <v>12848050</v>
      </c>
      <c r="H3" s="60">
        <v>79729088</v>
      </c>
      <c r="I3" s="60">
        <v>1132732</v>
      </c>
      <c r="J3" s="61">
        <v>10052608</v>
      </c>
    </row>
    <row r="4" spans="1:10" ht="16.5">
      <c r="A4" s="58" t="s">
        <v>366</v>
      </c>
      <c r="B4" s="62" t="s">
        <v>366</v>
      </c>
      <c r="C4" s="62" t="s">
        <v>366</v>
      </c>
      <c r="D4" s="59" t="s">
        <v>238</v>
      </c>
      <c r="E4" s="60">
        <v>7518565</v>
      </c>
      <c r="F4" s="60">
        <v>66821069</v>
      </c>
      <c r="G4" s="60">
        <v>7518565</v>
      </c>
      <c r="H4" s="60">
        <v>66792031</v>
      </c>
      <c r="I4" s="60">
        <v>0</v>
      </c>
      <c r="J4" s="61">
        <v>29038</v>
      </c>
    </row>
    <row r="5" spans="1:10" ht="15.75" customHeight="1">
      <c r="A5" s="58" t="s">
        <v>239</v>
      </c>
      <c r="B5" s="62" t="s">
        <v>366</v>
      </c>
      <c r="C5" s="62" t="s">
        <v>366</v>
      </c>
      <c r="D5" s="59" t="s">
        <v>300</v>
      </c>
      <c r="E5" s="60">
        <v>4445580</v>
      </c>
      <c r="F5" s="60">
        <v>41392362</v>
      </c>
      <c r="G5" s="60">
        <v>4445580</v>
      </c>
      <c r="H5" s="60">
        <v>41392362</v>
      </c>
      <c r="I5" s="60">
        <v>0</v>
      </c>
      <c r="J5" s="61">
        <v>0</v>
      </c>
    </row>
    <row r="6" spans="1:10" ht="16.5">
      <c r="A6" s="58" t="s">
        <v>239</v>
      </c>
      <c r="B6" s="62" t="s">
        <v>301</v>
      </c>
      <c r="C6" s="62" t="s">
        <v>366</v>
      </c>
      <c r="D6" s="59" t="s">
        <v>302</v>
      </c>
      <c r="E6" s="60">
        <v>1269527</v>
      </c>
      <c r="F6" s="60">
        <v>13541765</v>
      </c>
      <c r="G6" s="60">
        <v>1269527</v>
      </c>
      <c r="H6" s="60">
        <v>13541765</v>
      </c>
      <c r="I6" s="60">
        <v>0</v>
      </c>
      <c r="J6" s="61">
        <v>0</v>
      </c>
    </row>
    <row r="7" spans="1:10" ht="16.5">
      <c r="A7" s="58" t="s">
        <v>239</v>
      </c>
      <c r="B7" s="62" t="s">
        <v>301</v>
      </c>
      <c r="C7" s="62" t="s">
        <v>239</v>
      </c>
      <c r="D7" s="59" t="s">
        <v>303</v>
      </c>
      <c r="E7" s="60">
        <v>996154</v>
      </c>
      <c r="F7" s="60">
        <v>12403987</v>
      </c>
      <c r="G7" s="60">
        <v>996154</v>
      </c>
      <c r="H7" s="60">
        <v>12403987</v>
      </c>
      <c r="I7" s="60">
        <v>0</v>
      </c>
      <c r="J7" s="61">
        <v>0</v>
      </c>
    </row>
    <row r="8" spans="1:10" ht="16.5">
      <c r="A8" s="58" t="s">
        <v>239</v>
      </c>
      <c r="B8" s="62" t="s">
        <v>301</v>
      </c>
      <c r="C8" s="62" t="s">
        <v>241</v>
      </c>
      <c r="D8" s="59" t="s">
        <v>304</v>
      </c>
      <c r="E8" s="60">
        <v>42729</v>
      </c>
      <c r="F8" s="60">
        <v>277051</v>
      </c>
      <c r="G8" s="60">
        <v>42729</v>
      </c>
      <c r="H8" s="60">
        <v>277051</v>
      </c>
      <c r="I8" s="60">
        <v>0</v>
      </c>
      <c r="J8" s="61">
        <v>0</v>
      </c>
    </row>
    <row r="9" spans="1:10" ht="16.5">
      <c r="A9" s="58" t="s">
        <v>239</v>
      </c>
      <c r="B9" s="62" t="s">
        <v>301</v>
      </c>
      <c r="C9" s="62" t="s">
        <v>267</v>
      </c>
      <c r="D9" s="59" t="s">
        <v>305</v>
      </c>
      <c r="E9" s="60">
        <v>221480</v>
      </c>
      <c r="F9" s="60">
        <v>754248</v>
      </c>
      <c r="G9" s="60">
        <v>221480</v>
      </c>
      <c r="H9" s="60">
        <v>754248</v>
      </c>
      <c r="I9" s="60">
        <v>0</v>
      </c>
      <c r="J9" s="61">
        <v>0</v>
      </c>
    </row>
    <row r="10" spans="1:10" ht="16.5">
      <c r="A10" s="58" t="s">
        <v>239</v>
      </c>
      <c r="B10" s="62" t="s">
        <v>301</v>
      </c>
      <c r="C10" s="62" t="s">
        <v>259</v>
      </c>
      <c r="D10" s="59" t="s">
        <v>371</v>
      </c>
      <c r="E10" s="60">
        <v>0</v>
      </c>
      <c r="F10" s="60">
        <v>2261</v>
      </c>
      <c r="G10" s="60">
        <v>0</v>
      </c>
      <c r="H10" s="60">
        <v>2261</v>
      </c>
      <c r="I10" s="60">
        <v>0</v>
      </c>
      <c r="J10" s="61">
        <v>0</v>
      </c>
    </row>
    <row r="11" spans="1:10" ht="16.5">
      <c r="A11" s="58" t="s">
        <v>239</v>
      </c>
      <c r="B11" s="62" t="s">
        <v>301</v>
      </c>
      <c r="C11" s="62" t="s">
        <v>263</v>
      </c>
      <c r="D11" s="59" t="s">
        <v>306</v>
      </c>
      <c r="E11" s="60">
        <v>9164</v>
      </c>
      <c r="F11" s="60">
        <v>104218</v>
      </c>
      <c r="G11" s="60">
        <v>9164</v>
      </c>
      <c r="H11" s="60">
        <v>104218</v>
      </c>
      <c r="I11" s="60">
        <v>0</v>
      </c>
      <c r="J11" s="61">
        <v>0</v>
      </c>
    </row>
    <row r="12" spans="1:10" ht="16.5">
      <c r="A12" s="58" t="s">
        <v>239</v>
      </c>
      <c r="B12" s="62" t="s">
        <v>307</v>
      </c>
      <c r="C12" s="62" t="s">
        <v>366</v>
      </c>
      <c r="D12" s="59" t="s">
        <v>308</v>
      </c>
      <c r="E12" s="60">
        <v>1226476</v>
      </c>
      <c r="F12" s="60">
        <v>12671462</v>
      </c>
      <c r="G12" s="60">
        <v>1226476</v>
      </c>
      <c r="H12" s="60">
        <v>12671462</v>
      </c>
      <c r="I12" s="60">
        <v>0</v>
      </c>
      <c r="J12" s="61">
        <v>0</v>
      </c>
    </row>
    <row r="13" spans="1:10" ht="16.5">
      <c r="A13" s="58" t="s">
        <v>239</v>
      </c>
      <c r="B13" s="62" t="s">
        <v>307</v>
      </c>
      <c r="C13" s="62" t="s">
        <v>239</v>
      </c>
      <c r="D13" s="59" t="s">
        <v>303</v>
      </c>
      <c r="E13" s="60">
        <v>396476</v>
      </c>
      <c r="F13" s="60">
        <v>4437462</v>
      </c>
      <c r="G13" s="60">
        <v>396476</v>
      </c>
      <c r="H13" s="60">
        <v>4437462</v>
      </c>
      <c r="I13" s="60">
        <v>0</v>
      </c>
      <c r="J13" s="61">
        <v>0</v>
      </c>
    </row>
    <row r="14" spans="1:10" ht="16.5">
      <c r="A14" s="58" t="s">
        <v>239</v>
      </c>
      <c r="B14" s="62" t="s">
        <v>307</v>
      </c>
      <c r="C14" s="62" t="s">
        <v>241</v>
      </c>
      <c r="D14" s="59" t="s">
        <v>309</v>
      </c>
      <c r="E14" s="60">
        <v>830000</v>
      </c>
      <c r="F14" s="60">
        <v>8234000</v>
      </c>
      <c r="G14" s="60">
        <v>830000</v>
      </c>
      <c r="H14" s="60">
        <v>8234000</v>
      </c>
      <c r="I14" s="60">
        <v>0</v>
      </c>
      <c r="J14" s="61">
        <v>0</v>
      </c>
    </row>
    <row r="15" spans="1:10" ht="16.5">
      <c r="A15" s="58" t="s">
        <v>239</v>
      </c>
      <c r="B15" s="62" t="s">
        <v>310</v>
      </c>
      <c r="C15" s="62" t="s">
        <v>366</v>
      </c>
      <c r="D15" s="59" t="s">
        <v>311</v>
      </c>
      <c r="E15" s="60">
        <v>1940474</v>
      </c>
      <c r="F15" s="60">
        <v>15158338</v>
      </c>
      <c r="G15" s="60">
        <v>1940474</v>
      </c>
      <c r="H15" s="60">
        <v>15158338</v>
      </c>
      <c r="I15" s="60">
        <v>0</v>
      </c>
      <c r="J15" s="61">
        <v>0</v>
      </c>
    </row>
    <row r="16" spans="1:10" ht="16.5">
      <c r="A16" s="58" t="s">
        <v>239</v>
      </c>
      <c r="B16" s="62" t="s">
        <v>310</v>
      </c>
      <c r="C16" s="62" t="s">
        <v>241</v>
      </c>
      <c r="D16" s="59" t="s">
        <v>312</v>
      </c>
      <c r="E16" s="60">
        <v>1595478</v>
      </c>
      <c r="F16" s="60">
        <v>13122635</v>
      </c>
      <c r="G16" s="60">
        <v>1595478</v>
      </c>
      <c r="H16" s="60">
        <v>13122635</v>
      </c>
      <c r="I16" s="60">
        <v>0</v>
      </c>
      <c r="J16" s="61">
        <v>0</v>
      </c>
    </row>
    <row r="17" spans="1:10" ht="16.5">
      <c r="A17" s="58" t="s">
        <v>239</v>
      </c>
      <c r="B17" s="62" t="s">
        <v>310</v>
      </c>
      <c r="C17" s="62" t="s">
        <v>267</v>
      </c>
      <c r="D17" s="59" t="s">
        <v>313</v>
      </c>
      <c r="E17" s="60">
        <v>160</v>
      </c>
      <c r="F17" s="60">
        <v>22926</v>
      </c>
      <c r="G17" s="60">
        <v>160</v>
      </c>
      <c r="H17" s="60">
        <v>22926</v>
      </c>
      <c r="I17" s="60">
        <v>0</v>
      </c>
      <c r="J17" s="61">
        <v>0</v>
      </c>
    </row>
    <row r="18" spans="1:10" ht="16.5">
      <c r="A18" s="58" t="s">
        <v>239</v>
      </c>
      <c r="B18" s="62" t="s">
        <v>310</v>
      </c>
      <c r="C18" s="62" t="s">
        <v>259</v>
      </c>
      <c r="D18" s="59" t="s">
        <v>372</v>
      </c>
      <c r="E18" s="60">
        <v>3795</v>
      </c>
      <c r="F18" s="60">
        <v>7603</v>
      </c>
      <c r="G18" s="60">
        <v>3795</v>
      </c>
      <c r="H18" s="60">
        <v>7603</v>
      </c>
      <c r="I18" s="60">
        <v>0</v>
      </c>
      <c r="J18" s="61">
        <v>0</v>
      </c>
    </row>
    <row r="19" spans="1:10" ht="16.5">
      <c r="A19" s="58" t="s">
        <v>239</v>
      </c>
      <c r="B19" s="62" t="s">
        <v>310</v>
      </c>
      <c r="C19" s="62" t="s">
        <v>263</v>
      </c>
      <c r="D19" s="59" t="s">
        <v>314</v>
      </c>
      <c r="E19" s="60">
        <v>248016</v>
      </c>
      <c r="F19" s="60">
        <v>1359402</v>
      </c>
      <c r="G19" s="60">
        <v>248016</v>
      </c>
      <c r="H19" s="60">
        <v>1359402</v>
      </c>
      <c r="I19" s="60">
        <v>0</v>
      </c>
      <c r="J19" s="61">
        <v>0</v>
      </c>
    </row>
    <row r="20" spans="1:10" ht="16.5">
      <c r="A20" s="58" t="s">
        <v>239</v>
      </c>
      <c r="B20" s="62" t="s">
        <v>310</v>
      </c>
      <c r="C20" s="62" t="s">
        <v>270</v>
      </c>
      <c r="D20" s="59" t="s">
        <v>315</v>
      </c>
      <c r="E20" s="60">
        <v>93025</v>
      </c>
      <c r="F20" s="60">
        <v>645772</v>
      </c>
      <c r="G20" s="60">
        <v>93025</v>
      </c>
      <c r="H20" s="60">
        <v>645772</v>
      </c>
      <c r="I20" s="60">
        <v>0</v>
      </c>
      <c r="J20" s="61">
        <v>0</v>
      </c>
    </row>
    <row r="21" spans="1:10" ht="16.5">
      <c r="A21" s="58" t="s">
        <v>239</v>
      </c>
      <c r="B21" s="62" t="s">
        <v>373</v>
      </c>
      <c r="C21" s="62" t="s">
        <v>366</v>
      </c>
      <c r="D21" s="59" t="s">
        <v>374</v>
      </c>
      <c r="E21" s="60">
        <v>9103</v>
      </c>
      <c r="F21" s="60">
        <v>20797</v>
      </c>
      <c r="G21" s="60">
        <v>9103</v>
      </c>
      <c r="H21" s="60">
        <v>20797</v>
      </c>
      <c r="I21" s="60">
        <v>0</v>
      </c>
      <c r="J21" s="61">
        <v>0</v>
      </c>
    </row>
    <row r="22" spans="1:10" ht="16.5">
      <c r="A22" s="58" t="s">
        <v>239</v>
      </c>
      <c r="B22" s="62" t="s">
        <v>373</v>
      </c>
      <c r="C22" s="62" t="s">
        <v>241</v>
      </c>
      <c r="D22" s="59" t="s">
        <v>375</v>
      </c>
      <c r="E22" s="60">
        <v>9103</v>
      </c>
      <c r="F22" s="60">
        <v>20797</v>
      </c>
      <c r="G22" s="60">
        <v>9103</v>
      </c>
      <c r="H22" s="60">
        <v>20797</v>
      </c>
      <c r="I22" s="60">
        <v>0</v>
      </c>
      <c r="J22" s="61">
        <v>0</v>
      </c>
    </row>
    <row r="23" spans="1:10" ht="16.5">
      <c r="A23" s="58" t="s">
        <v>241</v>
      </c>
      <c r="B23" s="62" t="s">
        <v>366</v>
      </c>
      <c r="C23" s="62" t="s">
        <v>366</v>
      </c>
      <c r="D23" s="59" t="s">
        <v>316</v>
      </c>
      <c r="E23" s="60">
        <v>338578</v>
      </c>
      <c r="F23" s="60">
        <v>2690420</v>
      </c>
      <c r="G23" s="60">
        <v>338578</v>
      </c>
      <c r="H23" s="60">
        <v>2690420</v>
      </c>
      <c r="I23" s="60">
        <v>0</v>
      </c>
      <c r="J23" s="61">
        <v>0</v>
      </c>
    </row>
    <row r="24" spans="1:10" ht="16.5">
      <c r="A24" s="58" t="s">
        <v>241</v>
      </c>
      <c r="B24" s="62" t="s">
        <v>317</v>
      </c>
      <c r="C24" s="62" t="s">
        <v>366</v>
      </c>
      <c r="D24" s="59" t="s">
        <v>318</v>
      </c>
      <c r="E24" s="60">
        <v>309757</v>
      </c>
      <c r="F24" s="60">
        <v>2425310</v>
      </c>
      <c r="G24" s="60">
        <v>309757</v>
      </c>
      <c r="H24" s="60">
        <v>2425310</v>
      </c>
      <c r="I24" s="60">
        <v>0</v>
      </c>
      <c r="J24" s="61">
        <v>0</v>
      </c>
    </row>
    <row r="25" spans="1:10" ht="16.5">
      <c r="A25" s="58" t="s">
        <v>241</v>
      </c>
      <c r="B25" s="62" t="s">
        <v>317</v>
      </c>
      <c r="C25" s="62" t="s">
        <v>239</v>
      </c>
      <c r="D25" s="59" t="s">
        <v>303</v>
      </c>
      <c r="E25" s="60">
        <v>199172</v>
      </c>
      <c r="F25" s="60">
        <v>1687726</v>
      </c>
      <c r="G25" s="60">
        <v>199172</v>
      </c>
      <c r="H25" s="60">
        <v>1687726</v>
      </c>
      <c r="I25" s="60">
        <v>0</v>
      </c>
      <c r="J25" s="61">
        <v>0</v>
      </c>
    </row>
    <row r="26" spans="1:10" ht="16.5">
      <c r="A26" s="58" t="s">
        <v>241</v>
      </c>
      <c r="B26" s="62" t="s">
        <v>317</v>
      </c>
      <c r="C26" s="62" t="s">
        <v>241</v>
      </c>
      <c r="D26" s="59" t="s">
        <v>319</v>
      </c>
      <c r="E26" s="60">
        <v>0</v>
      </c>
      <c r="F26" s="60">
        <v>42040</v>
      </c>
      <c r="G26" s="60">
        <v>0</v>
      </c>
      <c r="H26" s="60">
        <v>42040</v>
      </c>
      <c r="I26" s="60">
        <v>0</v>
      </c>
      <c r="J26" s="61">
        <v>0</v>
      </c>
    </row>
    <row r="27" spans="1:10" ht="16.5">
      <c r="A27" s="58" t="s">
        <v>241</v>
      </c>
      <c r="B27" s="62" t="s">
        <v>317</v>
      </c>
      <c r="C27" s="62" t="s">
        <v>267</v>
      </c>
      <c r="D27" s="59" t="s">
        <v>320</v>
      </c>
      <c r="E27" s="60">
        <v>110585</v>
      </c>
      <c r="F27" s="60">
        <v>695544</v>
      </c>
      <c r="G27" s="60">
        <v>110585</v>
      </c>
      <c r="H27" s="60">
        <v>695544</v>
      </c>
      <c r="I27" s="60">
        <v>0</v>
      </c>
      <c r="J27" s="61">
        <v>0</v>
      </c>
    </row>
    <row r="28" spans="1:10" ht="16.5">
      <c r="A28" s="58" t="s">
        <v>241</v>
      </c>
      <c r="B28" s="62" t="s">
        <v>321</v>
      </c>
      <c r="C28" s="62" t="s">
        <v>366</v>
      </c>
      <c r="D28" s="59" t="s">
        <v>322</v>
      </c>
      <c r="E28" s="60">
        <v>28821</v>
      </c>
      <c r="F28" s="60">
        <v>265110</v>
      </c>
      <c r="G28" s="60">
        <v>28821</v>
      </c>
      <c r="H28" s="60">
        <v>265110</v>
      </c>
      <c r="I28" s="60">
        <v>0</v>
      </c>
      <c r="J28" s="61">
        <v>0</v>
      </c>
    </row>
    <row r="29" spans="1:10" ht="16.5">
      <c r="A29" s="58" t="s">
        <v>241</v>
      </c>
      <c r="B29" s="62" t="s">
        <v>321</v>
      </c>
      <c r="C29" s="62" t="s">
        <v>267</v>
      </c>
      <c r="D29" s="59" t="s">
        <v>323</v>
      </c>
      <c r="E29" s="60">
        <v>28821</v>
      </c>
      <c r="F29" s="60">
        <v>265110</v>
      </c>
      <c r="G29" s="60">
        <v>28821</v>
      </c>
      <c r="H29" s="60">
        <v>265110</v>
      </c>
      <c r="I29" s="60">
        <v>0</v>
      </c>
      <c r="J29" s="61">
        <v>0</v>
      </c>
    </row>
    <row r="30" spans="1:10" ht="16.5">
      <c r="A30" s="58" t="s">
        <v>267</v>
      </c>
      <c r="B30" s="62" t="s">
        <v>366</v>
      </c>
      <c r="C30" s="62" t="s">
        <v>366</v>
      </c>
      <c r="D30" s="59" t="s">
        <v>324</v>
      </c>
      <c r="E30" s="60">
        <v>783534</v>
      </c>
      <c r="F30" s="60">
        <v>6801464</v>
      </c>
      <c r="G30" s="60">
        <v>783534</v>
      </c>
      <c r="H30" s="60">
        <v>6772426</v>
      </c>
      <c r="I30" s="60">
        <v>0</v>
      </c>
      <c r="J30" s="61">
        <v>29038</v>
      </c>
    </row>
    <row r="31" spans="1:10" ht="16.5">
      <c r="A31" s="58" t="s">
        <v>267</v>
      </c>
      <c r="B31" s="62" t="s">
        <v>325</v>
      </c>
      <c r="C31" s="62" t="s">
        <v>366</v>
      </c>
      <c r="D31" s="59" t="s">
        <v>326</v>
      </c>
      <c r="E31" s="60">
        <v>420089</v>
      </c>
      <c r="F31" s="60">
        <v>3491906</v>
      </c>
      <c r="G31" s="60">
        <v>420089</v>
      </c>
      <c r="H31" s="60">
        <v>3462868</v>
      </c>
      <c r="I31" s="60">
        <v>0</v>
      </c>
      <c r="J31" s="61">
        <v>29038</v>
      </c>
    </row>
    <row r="32" spans="1:10" ht="16.5">
      <c r="A32" s="58" t="s">
        <v>267</v>
      </c>
      <c r="B32" s="62" t="s">
        <v>325</v>
      </c>
      <c r="C32" s="62" t="s">
        <v>241</v>
      </c>
      <c r="D32" s="59" t="s">
        <v>327</v>
      </c>
      <c r="E32" s="60">
        <v>339870</v>
      </c>
      <c r="F32" s="60">
        <v>3273037</v>
      </c>
      <c r="G32" s="60">
        <v>339870</v>
      </c>
      <c r="H32" s="60">
        <v>3243999</v>
      </c>
      <c r="I32" s="60">
        <v>0</v>
      </c>
      <c r="J32" s="61">
        <v>29038</v>
      </c>
    </row>
    <row r="33" spans="1:10" ht="16.5">
      <c r="A33" s="58" t="s">
        <v>267</v>
      </c>
      <c r="B33" s="62" t="s">
        <v>325</v>
      </c>
      <c r="C33" s="62" t="s">
        <v>267</v>
      </c>
      <c r="D33" s="59" t="s">
        <v>328</v>
      </c>
      <c r="E33" s="60">
        <v>19519</v>
      </c>
      <c r="F33" s="60">
        <v>19519</v>
      </c>
      <c r="G33" s="60">
        <v>19519</v>
      </c>
      <c r="H33" s="60">
        <v>19519</v>
      </c>
      <c r="I33" s="60">
        <v>0</v>
      </c>
      <c r="J33" s="61">
        <v>0</v>
      </c>
    </row>
    <row r="34" spans="1:10" ht="16.5">
      <c r="A34" s="58" t="s">
        <v>267</v>
      </c>
      <c r="B34" s="62" t="s">
        <v>325</v>
      </c>
      <c r="C34" s="62" t="s">
        <v>259</v>
      </c>
      <c r="D34" s="59" t="s">
        <v>329</v>
      </c>
      <c r="E34" s="60">
        <v>60700</v>
      </c>
      <c r="F34" s="60">
        <v>199350</v>
      </c>
      <c r="G34" s="60">
        <v>60700</v>
      </c>
      <c r="H34" s="60">
        <v>199350</v>
      </c>
      <c r="I34" s="60">
        <v>0</v>
      </c>
      <c r="J34" s="61">
        <v>0</v>
      </c>
    </row>
    <row r="35" spans="1:10" ht="16.5">
      <c r="A35" s="58" t="s">
        <v>267</v>
      </c>
      <c r="B35" s="62" t="s">
        <v>389</v>
      </c>
      <c r="C35" s="62" t="s">
        <v>366</v>
      </c>
      <c r="D35" s="59" t="s">
        <v>390</v>
      </c>
      <c r="E35" s="60">
        <v>2868</v>
      </c>
      <c r="F35" s="60">
        <v>3648</v>
      </c>
      <c r="G35" s="60">
        <v>2868</v>
      </c>
      <c r="H35" s="60">
        <v>3648</v>
      </c>
      <c r="I35" s="60">
        <v>0</v>
      </c>
      <c r="J35" s="61">
        <v>0</v>
      </c>
    </row>
    <row r="36" spans="1:10" ht="16.5">
      <c r="A36" s="58" t="s">
        <v>267</v>
      </c>
      <c r="B36" s="62" t="s">
        <v>389</v>
      </c>
      <c r="C36" s="62" t="s">
        <v>241</v>
      </c>
      <c r="D36" s="59" t="s">
        <v>391</v>
      </c>
      <c r="E36" s="60">
        <v>2868</v>
      </c>
      <c r="F36" s="60">
        <v>2868</v>
      </c>
      <c r="G36" s="60">
        <v>2868</v>
      </c>
      <c r="H36" s="60">
        <v>2868</v>
      </c>
      <c r="I36" s="60">
        <v>0</v>
      </c>
      <c r="J36" s="61">
        <v>0</v>
      </c>
    </row>
    <row r="37" spans="1:10" ht="16.5">
      <c r="A37" s="58" t="s">
        <v>267</v>
      </c>
      <c r="B37" s="62" t="s">
        <v>389</v>
      </c>
      <c r="C37" s="62" t="s">
        <v>267</v>
      </c>
      <c r="D37" s="59" t="s">
        <v>392</v>
      </c>
      <c r="E37" s="60">
        <v>0</v>
      </c>
      <c r="F37" s="60">
        <v>780</v>
      </c>
      <c r="G37" s="60">
        <v>0</v>
      </c>
      <c r="H37" s="60">
        <v>780</v>
      </c>
      <c r="I37" s="60">
        <v>0</v>
      </c>
      <c r="J37" s="61">
        <v>0</v>
      </c>
    </row>
    <row r="38" spans="1:10" ht="16.5">
      <c r="A38" s="58" t="s">
        <v>267</v>
      </c>
      <c r="B38" s="62" t="s">
        <v>330</v>
      </c>
      <c r="C38" s="62" t="s">
        <v>366</v>
      </c>
      <c r="D38" s="59" t="s">
        <v>331</v>
      </c>
      <c r="E38" s="60">
        <v>237136</v>
      </c>
      <c r="F38" s="60">
        <v>2385600</v>
      </c>
      <c r="G38" s="60">
        <v>237136</v>
      </c>
      <c r="H38" s="60">
        <v>2385600</v>
      </c>
      <c r="I38" s="60">
        <v>0</v>
      </c>
      <c r="J38" s="61">
        <v>0</v>
      </c>
    </row>
    <row r="39" spans="1:10" ht="16.5">
      <c r="A39" s="58" t="s">
        <v>267</v>
      </c>
      <c r="B39" s="62" t="s">
        <v>330</v>
      </c>
      <c r="C39" s="62" t="s">
        <v>241</v>
      </c>
      <c r="D39" s="59" t="s">
        <v>332</v>
      </c>
      <c r="E39" s="60">
        <v>237136</v>
      </c>
      <c r="F39" s="60">
        <v>2385600</v>
      </c>
      <c r="G39" s="60">
        <v>237136</v>
      </c>
      <c r="H39" s="60">
        <v>2385600</v>
      </c>
      <c r="I39" s="60">
        <v>0</v>
      </c>
      <c r="J39" s="61">
        <v>0</v>
      </c>
    </row>
    <row r="40" spans="1:10" ht="16.5">
      <c r="A40" s="58" t="s">
        <v>267</v>
      </c>
      <c r="B40" s="62" t="s">
        <v>333</v>
      </c>
      <c r="C40" s="62" t="s">
        <v>366</v>
      </c>
      <c r="D40" s="59" t="s">
        <v>334</v>
      </c>
      <c r="E40" s="60">
        <v>123441</v>
      </c>
      <c r="F40" s="60">
        <v>920310</v>
      </c>
      <c r="G40" s="60">
        <v>123441</v>
      </c>
      <c r="H40" s="60">
        <v>920310</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109818</v>
      </c>
      <c r="F42" s="60">
        <v>803747</v>
      </c>
      <c r="G42" s="60">
        <v>109818</v>
      </c>
      <c r="H42" s="60">
        <v>803747</v>
      </c>
      <c r="I42" s="60">
        <v>0</v>
      </c>
      <c r="J42" s="61">
        <v>0</v>
      </c>
    </row>
    <row r="43" spans="1:10" ht="16.5">
      <c r="A43" s="58" t="s">
        <v>267</v>
      </c>
      <c r="B43" s="62" t="s">
        <v>333</v>
      </c>
      <c r="C43" s="62" t="s">
        <v>270</v>
      </c>
      <c r="D43" s="59" t="s">
        <v>336</v>
      </c>
      <c r="E43" s="60">
        <v>13623</v>
      </c>
      <c r="F43" s="60">
        <v>116563</v>
      </c>
      <c r="G43" s="60">
        <v>13623</v>
      </c>
      <c r="H43" s="60">
        <v>116563</v>
      </c>
      <c r="I43" s="60">
        <v>0</v>
      </c>
      <c r="J43" s="61">
        <v>0</v>
      </c>
    </row>
    <row r="44" spans="1:10" ht="16.5">
      <c r="A44" s="58" t="s">
        <v>259</v>
      </c>
      <c r="B44" s="62" t="s">
        <v>366</v>
      </c>
      <c r="C44" s="62" t="s">
        <v>366</v>
      </c>
      <c r="D44" s="59" t="s">
        <v>337</v>
      </c>
      <c r="E44" s="60">
        <v>102593</v>
      </c>
      <c r="F44" s="60">
        <v>544458</v>
      </c>
      <c r="G44" s="60">
        <v>102593</v>
      </c>
      <c r="H44" s="60">
        <v>544458</v>
      </c>
      <c r="I44" s="60">
        <v>0</v>
      </c>
      <c r="J44" s="61">
        <v>0</v>
      </c>
    </row>
    <row r="45" spans="1:10" ht="16.5">
      <c r="A45" s="58" t="s">
        <v>259</v>
      </c>
      <c r="B45" s="62" t="s">
        <v>338</v>
      </c>
      <c r="C45" s="62" t="s">
        <v>366</v>
      </c>
      <c r="D45" s="59" t="s">
        <v>339</v>
      </c>
      <c r="E45" s="60">
        <v>33639</v>
      </c>
      <c r="F45" s="60">
        <v>236892</v>
      </c>
      <c r="G45" s="60">
        <v>33639</v>
      </c>
      <c r="H45" s="60">
        <v>236892</v>
      </c>
      <c r="I45" s="60">
        <v>0</v>
      </c>
      <c r="J45" s="61">
        <v>0</v>
      </c>
    </row>
    <row r="46" spans="1:10" ht="16.5">
      <c r="A46" s="58" t="s">
        <v>259</v>
      </c>
      <c r="B46" s="62" t="s">
        <v>338</v>
      </c>
      <c r="C46" s="62" t="s">
        <v>241</v>
      </c>
      <c r="D46" s="59" t="s">
        <v>340</v>
      </c>
      <c r="E46" s="60">
        <v>33639</v>
      </c>
      <c r="F46" s="60">
        <v>236892</v>
      </c>
      <c r="G46" s="60">
        <v>33639</v>
      </c>
      <c r="H46" s="60">
        <v>236892</v>
      </c>
      <c r="I46" s="60">
        <v>0</v>
      </c>
      <c r="J46" s="61">
        <v>0</v>
      </c>
    </row>
    <row r="47" spans="1:10" ht="16.5">
      <c r="A47" s="58" t="s">
        <v>259</v>
      </c>
      <c r="B47" s="62" t="s">
        <v>377</v>
      </c>
      <c r="C47" s="62" t="s">
        <v>366</v>
      </c>
      <c r="D47" s="59" t="s">
        <v>378</v>
      </c>
      <c r="E47" s="60">
        <v>5000</v>
      </c>
      <c r="F47" s="60">
        <v>5000</v>
      </c>
      <c r="G47" s="60">
        <v>5000</v>
      </c>
      <c r="H47" s="60">
        <v>5000</v>
      </c>
      <c r="I47" s="60">
        <v>0</v>
      </c>
      <c r="J47" s="61">
        <v>0</v>
      </c>
    </row>
    <row r="48" spans="1:10" ht="16.5">
      <c r="A48" s="58" t="s">
        <v>259</v>
      </c>
      <c r="B48" s="62" t="s">
        <v>377</v>
      </c>
      <c r="C48" s="62" t="s">
        <v>241</v>
      </c>
      <c r="D48" s="59" t="s">
        <v>379</v>
      </c>
      <c r="E48" s="60">
        <v>5000</v>
      </c>
      <c r="F48" s="60">
        <v>5000</v>
      </c>
      <c r="G48" s="60">
        <v>5000</v>
      </c>
      <c r="H48" s="60">
        <v>5000</v>
      </c>
      <c r="I48" s="60">
        <v>0</v>
      </c>
      <c r="J48" s="61">
        <v>0</v>
      </c>
    </row>
    <row r="49" spans="1:10" ht="16.5">
      <c r="A49" s="58" t="s">
        <v>259</v>
      </c>
      <c r="B49" s="62" t="s">
        <v>341</v>
      </c>
      <c r="C49" s="62" t="s">
        <v>366</v>
      </c>
      <c r="D49" s="59" t="s">
        <v>342</v>
      </c>
      <c r="E49" s="60">
        <v>63954</v>
      </c>
      <c r="F49" s="60">
        <v>302566</v>
      </c>
      <c r="G49" s="60">
        <v>63954</v>
      </c>
      <c r="H49" s="60">
        <v>302566</v>
      </c>
      <c r="I49" s="60">
        <v>0</v>
      </c>
      <c r="J49" s="61">
        <v>0</v>
      </c>
    </row>
    <row r="50" spans="1:10" ht="16.5">
      <c r="A50" s="58" t="s">
        <v>259</v>
      </c>
      <c r="B50" s="62" t="s">
        <v>341</v>
      </c>
      <c r="C50" s="62" t="s">
        <v>241</v>
      </c>
      <c r="D50" s="59" t="s">
        <v>343</v>
      </c>
      <c r="E50" s="60">
        <v>63954</v>
      </c>
      <c r="F50" s="60">
        <v>302566</v>
      </c>
      <c r="G50" s="60">
        <v>63954</v>
      </c>
      <c r="H50" s="60">
        <v>302566</v>
      </c>
      <c r="I50" s="60">
        <v>0</v>
      </c>
      <c r="J50" s="61">
        <v>0</v>
      </c>
    </row>
    <row r="51" spans="1:10" ht="16.5">
      <c r="A51" s="58" t="s">
        <v>263</v>
      </c>
      <c r="B51" s="62" t="s">
        <v>366</v>
      </c>
      <c r="C51" s="62" t="s">
        <v>366</v>
      </c>
      <c r="D51" s="59" t="s">
        <v>344</v>
      </c>
      <c r="E51" s="60">
        <v>1179271</v>
      </c>
      <c r="F51" s="60">
        <v>8874544</v>
      </c>
      <c r="G51" s="60">
        <v>1179271</v>
      </c>
      <c r="H51" s="60">
        <v>8874544</v>
      </c>
      <c r="I51" s="60">
        <v>0</v>
      </c>
      <c r="J51" s="61">
        <v>0</v>
      </c>
    </row>
    <row r="52" spans="1:10" ht="16.5">
      <c r="A52" s="58" t="s">
        <v>263</v>
      </c>
      <c r="B52" s="62" t="s">
        <v>345</v>
      </c>
      <c r="C52" s="62" t="s">
        <v>366</v>
      </c>
      <c r="D52" s="59" t="s">
        <v>346</v>
      </c>
      <c r="E52" s="60">
        <v>1179271</v>
      </c>
      <c r="F52" s="60">
        <v>8872837</v>
      </c>
      <c r="G52" s="60">
        <v>1179271</v>
      </c>
      <c r="H52" s="60">
        <v>8872837</v>
      </c>
      <c r="I52" s="60">
        <v>0</v>
      </c>
      <c r="J52" s="61">
        <v>0</v>
      </c>
    </row>
    <row r="53" spans="1:10" ht="16.5">
      <c r="A53" s="58" t="s">
        <v>263</v>
      </c>
      <c r="B53" s="62" t="s">
        <v>345</v>
      </c>
      <c r="C53" s="62" t="s">
        <v>239</v>
      </c>
      <c r="D53" s="59" t="s">
        <v>303</v>
      </c>
      <c r="E53" s="60">
        <v>674365</v>
      </c>
      <c r="F53" s="60">
        <v>5656523</v>
      </c>
      <c r="G53" s="60">
        <v>674365</v>
      </c>
      <c r="H53" s="60">
        <v>5656523</v>
      </c>
      <c r="I53" s="60">
        <v>0</v>
      </c>
      <c r="J53" s="61">
        <v>0</v>
      </c>
    </row>
    <row r="54" spans="1:10" ht="16.5">
      <c r="A54" s="58" t="s">
        <v>263</v>
      </c>
      <c r="B54" s="62" t="s">
        <v>345</v>
      </c>
      <c r="C54" s="62" t="s">
        <v>241</v>
      </c>
      <c r="D54" s="59" t="s">
        <v>380</v>
      </c>
      <c r="E54" s="60">
        <v>0</v>
      </c>
      <c r="F54" s="60">
        <v>1581</v>
      </c>
      <c r="G54" s="60">
        <v>0</v>
      </c>
      <c r="H54" s="60">
        <v>1581</v>
      </c>
      <c r="I54" s="60">
        <v>0</v>
      </c>
      <c r="J54" s="61">
        <v>0</v>
      </c>
    </row>
    <row r="55" spans="1:10" ht="16.5">
      <c r="A55" s="58" t="s">
        <v>263</v>
      </c>
      <c r="B55" s="62" t="s">
        <v>345</v>
      </c>
      <c r="C55" s="62" t="s">
        <v>267</v>
      </c>
      <c r="D55" s="59" t="s">
        <v>347</v>
      </c>
      <c r="E55" s="60">
        <v>504906</v>
      </c>
      <c r="F55" s="60">
        <v>3214733</v>
      </c>
      <c r="G55" s="60">
        <v>504906</v>
      </c>
      <c r="H55" s="60">
        <v>3214733</v>
      </c>
      <c r="I55" s="60">
        <v>0</v>
      </c>
      <c r="J55" s="61">
        <v>0</v>
      </c>
    </row>
    <row r="56" spans="1:10" ht="16.5">
      <c r="A56" s="58" t="s">
        <v>263</v>
      </c>
      <c r="B56" s="62" t="s">
        <v>381</v>
      </c>
      <c r="C56" s="62" t="s">
        <v>366</v>
      </c>
      <c r="D56" s="59" t="s">
        <v>382</v>
      </c>
      <c r="E56" s="60">
        <v>0</v>
      </c>
      <c r="F56" s="60">
        <v>1707</v>
      </c>
      <c r="G56" s="60">
        <v>0</v>
      </c>
      <c r="H56" s="60">
        <v>1707</v>
      </c>
      <c r="I56" s="60">
        <v>0</v>
      </c>
      <c r="J56" s="61">
        <v>0</v>
      </c>
    </row>
    <row r="57" spans="1:10" ht="16.5">
      <c r="A57" s="58" t="s">
        <v>263</v>
      </c>
      <c r="B57" s="62" t="s">
        <v>381</v>
      </c>
      <c r="C57" s="62" t="s">
        <v>241</v>
      </c>
      <c r="D57" s="59" t="s">
        <v>383</v>
      </c>
      <c r="E57" s="60">
        <v>0</v>
      </c>
      <c r="F57" s="60">
        <v>1707</v>
      </c>
      <c r="G57" s="60">
        <v>0</v>
      </c>
      <c r="H57" s="60">
        <v>1707</v>
      </c>
      <c r="I57" s="60">
        <v>0</v>
      </c>
      <c r="J57" s="61">
        <v>0</v>
      </c>
    </row>
    <row r="58" spans="1:10" ht="16.5">
      <c r="A58" s="58" t="s">
        <v>270</v>
      </c>
      <c r="B58" s="62" t="s">
        <v>366</v>
      </c>
      <c r="C58" s="62" t="s">
        <v>366</v>
      </c>
      <c r="D58" s="59" t="s">
        <v>348</v>
      </c>
      <c r="E58" s="60">
        <v>669009</v>
      </c>
      <c r="F58" s="60">
        <v>6315821</v>
      </c>
      <c r="G58" s="60">
        <v>669009</v>
      </c>
      <c r="H58" s="60">
        <v>6315821</v>
      </c>
      <c r="I58" s="60">
        <v>0</v>
      </c>
      <c r="J58" s="61">
        <v>0</v>
      </c>
    </row>
    <row r="59" spans="1:10" ht="16.5">
      <c r="A59" s="58" t="s">
        <v>270</v>
      </c>
      <c r="B59" s="62" t="s">
        <v>349</v>
      </c>
      <c r="C59" s="62" t="s">
        <v>366</v>
      </c>
      <c r="D59" s="59" t="s">
        <v>350</v>
      </c>
      <c r="E59" s="60">
        <v>669009</v>
      </c>
      <c r="F59" s="60">
        <v>6315821</v>
      </c>
      <c r="G59" s="60">
        <v>669009</v>
      </c>
      <c r="H59" s="60">
        <v>6315821</v>
      </c>
      <c r="I59" s="60">
        <v>0</v>
      </c>
      <c r="J59" s="61">
        <v>0</v>
      </c>
    </row>
    <row r="60" spans="1:10" ht="16.5">
      <c r="A60" s="58" t="s">
        <v>270</v>
      </c>
      <c r="B60" s="62" t="s">
        <v>349</v>
      </c>
      <c r="C60" s="62" t="s">
        <v>239</v>
      </c>
      <c r="D60" s="59" t="s">
        <v>351</v>
      </c>
      <c r="E60" s="60">
        <v>669009</v>
      </c>
      <c r="F60" s="60">
        <v>6315821</v>
      </c>
      <c r="G60" s="60">
        <v>669009</v>
      </c>
      <c r="H60" s="60">
        <v>6315821</v>
      </c>
      <c r="I60" s="60">
        <v>0</v>
      </c>
      <c r="J60" s="61">
        <v>0</v>
      </c>
    </row>
    <row r="61" spans="1:10" ht="16.5">
      <c r="A61" s="58" t="s">
        <v>272</v>
      </c>
      <c r="B61" s="62" t="s">
        <v>366</v>
      </c>
      <c r="C61" s="62" t="s">
        <v>366</v>
      </c>
      <c r="D61" s="59" t="s">
        <v>352</v>
      </c>
      <c r="E61" s="60">
        <v>0</v>
      </c>
      <c r="F61" s="60">
        <v>202000</v>
      </c>
      <c r="G61" s="60">
        <v>0</v>
      </c>
      <c r="H61" s="60">
        <v>202000</v>
      </c>
      <c r="I61" s="60">
        <v>0</v>
      </c>
      <c r="J61" s="61">
        <v>0</v>
      </c>
    </row>
    <row r="62" spans="1:10" ht="16.5">
      <c r="A62" s="58" t="s">
        <v>272</v>
      </c>
      <c r="B62" s="62" t="s">
        <v>353</v>
      </c>
      <c r="C62" s="62" t="s">
        <v>366</v>
      </c>
      <c r="D62" s="59" t="s">
        <v>354</v>
      </c>
      <c r="E62" s="60">
        <v>0</v>
      </c>
      <c r="F62" s="60">
        <v>202000</v>
      </c>
      <c r="G62" s="60">
        <v>0</v>
      </c>
      <c r="H62" s="60">
        <v>202000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0</v>
      </c>
      <c r="F64" s="60">
        <v>182000</v>
      </c>
      <c r="G64" s="60">
        <v>0</v>
      </c>
      <c r="H64" s="60">
        <v>182000</v>
      </c>
      <c r="I64" s="60">
        <v>0</v>
      </c>
      <c r="J64" s="61">
        <v>0</v>
      </c>
    </row>
    <row r="65" spans="1:10" ht="16.5">
      <c r="A65" s="58" t="s">
        <v>366</v>
      </c>
      <c r="B65" s="62" t="s">
        <v>366</v>
      </c>
      <c r="C65" s="62" t="s">
        <v>366</v>
      </c>
      <c r="D65" s="59" t="s">
        <v>296</v>
      </c>
      <c r="E65" s="60">
        <v>6462217</v>
      </c>
      <c r="F65" s="60">
        <v>22960627</v>
      </c>
      <c r="G65" s="60">
        <v>5329485</v>
      </c>
      <c r="H65" s="60">
        <v>12937057</v>
      </c>
      <c r="I65" s="60">
        <v>1132732</v>
      </c>
      <c r="J65" s="61">
        <v>10023570</v>
      </c>
    </row>
    <row r="66" spans="1:10" ht="16.5">
      <c r="A66" s="58" t="s">
        <v>239</v>
      </c>
      <c r="B66" s="62" t="s">
        <v>366</v>
      </c>
      <c r="C66" s="62" t="s">
        <v>366</v>
      </c>
      <c r="D66" s="59" t="s">
        <v>300</v>
      </c>
      <c r="E66" s="60">
        <v>137909</v>
      </c>
      <c r="F66" s="60">
        <v>4791043</v>
      </c>
      <c r="G66" s="60">
        <v>0</v>
      </c>
      <c r="H66" s="60">
        <v>570018</v>
      </c>
      <c r="I66" s="60">
        <v>137909</v>
      </c>
      <c r="J66" s="61">
        <v>4221025</v>
      </c>
    </row>
    <row r="67" spans="1:10" ht="16.5">
      <c r="A67" s="58" t="s">
        <v>239</v>
      </c>
      <c r="B67" s="62" t="s">
        <v>301</v>
      </c>
      <c r="C67" s="62" t="s">
        <v>366</v>
      </c>
      <c r="D67" s="59" t="s">
        <v>302</v>
      </c>
      <c r="E67" s="60">
        <v>137909</v>
      </c>
      <c r="F67" s="60">
        <v>2391088</v>
      </c>
      <c r="G67" s="60">
        <v>0</v>
      </c>
      <c r="H67" s="60">
        <v>90657</v>
      </c>
      <c r="I67" s="60">
        <v>137909</v>
      </c>
      <c r="J67" s="61">
        <v>2300431</v>
      </c>
    </row>
    <row r="68" spans="1:10" ht="16.5">
      <c r="A68" s="58" t="s">
        <v>239</v>
      </c>
      <c r="B68" s="62" t="s">
        <v>301</v>
      </c>
      <c r="C68" s="62" t="s">
        <v>356</v>
      </c>
      <c r="D68" s="59" t="s">
        <v>357</v>
      </c>
      <c r="E68" s="60">
        <v>137909</v>
      </c>
      <c r="F68" s="60">
        <v>2391088</v>
      </c>
      <c r="G68" s="60">
        <v>0</v>
      </c>
      <c r="H68" s="60">
        <v>90657</v>
      </c>
      <c r="I68" s="60">
        <v>137909</v>
      </c>
      <c r="J68" s="61">
        <v>2300431</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0</v>
      </c>
      <c r="F71" s="60">
        <v>2099955</v>
      </c>
      <c r="G71" s="60">
        <v>0</v>
      </c>
      <c r="H71" s="60">
        <v>179361</v>
      </c>
      <c r="I71" s="60">
        <v>0</v>
      </c>
      <c r="J71" s="61">
        <v>1920594</v>
      </c>
    </row>
    <row r="72" spans="1:10" ht="16.5">
      <c r="A72" s="58" t="s">
        <v>239</v>
      </c>
      <c r="B72" s="62" t="s">
        <v>310</v>
      </c>
      <c r="C72" s="62" t="s">
        <v>356</v>
      </c>
      <c r="D72" s="59" t="s">
        <v>357</v>
      </c>
      <c r="E72" s="60">
        <v>0</v>
      </c>
      <c r="F72" s="60">
        <v>2099955</v>
      </c>
      <c r="G72" s="60">
        <v>0</v>
      </c>
      <c r="H72" s="60">
        <v>179361</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6324308</v>
      </c>
      <c r="F76" s="60">
        <v>16027584</v>
      </c>
      <c r="G76" s="60">
        <v>5329485</v>
      </c>
      <c r="H76" s="60">
        <v>12367039</v>
      </c>
      <c r="I76" s="60">
        <v>994823</v>
      </c>
      <c r="J76" s="61">
        <v>3660545</v>
      </c>
    </row>
    <row r="77" spans="1:10" ht="16.5">
      <c r="A77" s="58" t="s">
        <v>267</v>
      </c>
      <c r="B77" s="62" t="s">
        <v>325</v>
      </c>
      <c r="C77" s="62" t="s">
        <v>366</v>
      </c>
      <c r="D77" s="59" t="s">
        <v>326</v>
      </c>
      <c r="E77" s="60">
        <v>840</v>
      </c>
      <c r="F77" s="60">
        <v>344330</v>
      </c>
      <c r="G77" s="60">
        <v>0</v>
      </c>
      <c r="H77" s="60">
        <v>0</v>
      </c>
      <c r="I77" s="60">
        <v>840</v>
      </c>
      <c r="J77" s="61">
        <v>344330</v>
      </c>
    </row>
    <row r="78" spans="1:10" ht="16.5">
      <c r="A78" s="58" t="s">
        <v>267</v>
      </c>
      <c r="B78" s="62" t="s">
        <v>325</v>
      </c>
      <c r="C78" s="62" t="s">
        <v>356</v>
      </c>
      <c r="D78" s="59" t="s">
        <v>357</v>
      </c>
      <c r="E78" s="60">
        <v>840</v>
      </c>
      <c r="F78" s="60">
        <v>344330</v>
      </c>
      <c r="G78" s="60">
        <v>0</v>
      </c>
      <c r="H78" s="60">
        <v>0</v>
      </c>
      <c r="I78" s="60">
        <v>840</v>
      </c>
      <c r="J78" s="61">
        <v>344330</v>
      </c>
    </row>
    <row r="79" spans="1:10" ht="16.5">
      <c r="A79" s="58" t="s">
        <v>267</v>
      </c>
      <c r="B79" s="62" t="s">
        <v>333</v>
      </c>
      <c r="C79" s="62" t="s">
        <v>366</v>
      </c>
      <c r="D79" s="59" t="s">
        <v>334</v>
      </c>
      <c r="E79" s="60">
        <v>6323468</v>
      </c>
      <c r="F79" s="60">
        <v>15683254</v>
      </c>
      <c r="G79" s="60">
        <v>5329485</v>
      </c>
      <c r="H79" s="60">
        <v>12367039</v>
      </c>
      <c r="I79" s="60">
        <v>993983</v>
      </c>
      <c r="J79" s="61">
        <v>3316215</v>
      </c>
    </row>
    <row r="80" spans="1:10" ht="16.5">
      <c r="A80" s="58" t="s">
        <v>267</v>
      </c>
      <c r="B80" s="62" t="s">
        <v>333</v>
      </c>
      <c r="C80" s="62" t="s">
        <v>274</v>
      </c>
      <c r="D80" s="59" t="s">
        <v>358</v>
      </c>
      <c r="E80" s="60">
        <v>6323468</v>
      </c>
      <c r="F80" s="60">
        <v>15683254</v>
      </c>
      <c r="G80" s="60">
        <v>5329485</v>
      </c>
      <c r="H80" s="60">
        <v>12367039</v>
      </c>
      <c r="I80" s="60">
        <v>993983</v>
      </c>
      <c r="J80" s="61">
        <v>3316215</v>
      </c>
    </row>
    <row r="81" spans="1:10" ht="16.5">
      <c r="A81" s="58" t="s">
        <v>259</v>
      </c>
      <c r="B81" s="62" t="s">
        <v>366</v>
      </c>
      <c r="C81" s="62" t="s">
        <v>366</v>
      </c>
      <c r="D81" s="59" t="s">
        <v>337</v>
      </c>
      <c r="E81" s="60">
        <v>0</v>
      </c>
      <c r="F81" s="60">
        <v>576000</v>
      </c>
      <c r="G81" s="60">
        <v>0</v>
      </c>
      <c r="H81" s="60">
        <v>0</v>
      </c>
      <c r="I81" s="60">
        <v>0</v>
      </c>
      <c r="J81" s="61">
        <v>576000</v>
      </c>
    </row>
    <row r="82" spans="1:10" ht="16.5">
      <c r="A82" s="58" t="s">
        <v>259</v>
      </c>
      <c r="B82" s="62" t="s">
        <v>341</v>
      </c>
      <c r="C82" s="62" t="s">
        <v>366</v>
      </c>
      <c r="D82" s="59" t="s">
        <v>342</v>
      </c>
      <c r="E82" s="60">
        <v>0</v>
      </c>
      <c r="F82" s="60">
        <v>576000</v>
      </c>
      <c r="G82" s="60">
        <v>0</v>
      </c>
      <c r="H82" s="60">
        <v>0</v>
      </c>
      <c r="I82" s="60">
        <v>0</v>
      </c>
      <c r="J82" s="61">
        <v>576000</v>
      </c>
    </row>
    <row r="83" spans="1:10" ht="16.5">
      <c r="A83" s="58" t="s">
        <v>259</v>
      </c>
      <c r="B83" s="62" t="s">
        <v>341</v>
      </c>
      <c r="C83" s="62" t="s">
        <v>356</v>
      </c>
      <c r="D83" s="59" t="s">
        <v>357</v>
      </c>
      <c r="E83" s="60">
        <v>0</v>
      </c>
      <c r="F83" s="60">
        <v>576000</v>
      </c>
      <c r="G83" s="60">
        <v>0</v>
      </c>
      <c r="H83" s="60">
        <v>0</v>
      </c>
      <c r="I83" s="60">
        <v>0</v>
      </c>
      <c r="J83" s="61">
        <v>576000</v>
      </c>
    </row>
    <row r="84" spans="1:10" ht="16.5">
      <c r="A84" s="58" t="s">
        <v>272</v>
      </c>
      <c r="B84" s="62" t="s">
        <v>366</v>
      </c>
      <c r="C84" s="62" t="s">
        <v>366</v>
      </c>
      <c r="D84" s="59" t="s">
        <v>352</v>
      </c>
      <c r="E84" s="60">
        <v>0</v>
      </c>
      <c r="F84" s="60">
        <v>1566000</v>
      </c>
      <c r="G84" s="60">
        <v>0</v>
      </c>
      <c r="H84" s="60">
        <v>0</v>
      </c>
      <c r="I84" s="60">
        <v>0</v>
      </c>
      <c r="J84" s="61">
        <v>1566000</v>
      </c>
    </row>
    <row r="85" spans="1:10" ht="16.5">
      <c r="A85" s="58" t="s">
        <v>272</v>
      </c>
      <c r="B85" s="62" t="s">
        <v>353</v>
      </c>
      <c r="C85" s="62" t="s">
        <v>366</v>
      </c>
      <c r="D85" s="59" t="s">
        <v>354</v>
      </c>
      <c r="E85" s="60">
        <v>0</v>
      </c>
      <c r="F85" s="60">
        <v>1566000</v>
      </c>
      <c r="G85" s="60">
        <v>0</v>
      </c>
      <c r="H85" s="60">
        <v>0</v>
      </c>
      <c r="I85" s="60">
        <v>0</v>
      </c>
      <c r="J85" s="61">
        <v>1566000</v>
      </c>
    </row>
    <row r="86" spans="1:10" ht="16.5">
      <c r="A86" s="58" t="s">
        <v>272</v>
      </c>
      <c r="B86" s="62" t="s">
        <v>353</v>
      </c>
      <c r="C86" s="62" t="s">
        <v>267</v>
      </c>
      <c r="D86" s="59" t="s">
        <v>396</v>
      </c>
      <c r="E86" s="60">
        <v>0</v>
      </c>
      <c r="F86" s="60">
        <v>1566000</v>
      </c>
      <c r="G86" s="60">
        <v>0</v>
      </c>
      <c r="H86" s="60">
        <v>0</v>
      </c>
      <c r="I86" s="60">
        <v>0</v>
      </c>
      <c r="J86" s="61">
        <v>1566000</v>
      </c>
    </row>
    <row r="87" spans="1:10" ht="16.5">
      <c r="A87" s="58" t="s">
        <v>366</v>
      </c>
      <c r="B87" s="62" t="s">
        <v>366</v>
      </c>
      <c r="C87" s="62" t="s">
        <v>366</v>
      </c>
      <c r="D87" s="59" t="s">
        <v>385</v>
      </c>
      <c r="E87" s="60">
        <v>607418</v>
      </c>
      <c r="F87" s="60">
        <v>5010412</v>
      </c>
      <c r="G87" s="60">
        <v>607418</v>
      </c>
      <c r="H87" s="60">
        <v>5010412</v>
      </c>
      <c r="I87" s="60">
        <v>0</v>
      </c>
      <c r="J87" s="61">
        <v>0</v>
      </c>
    </row>
    <row r="88" spans="1:10" ht="16.5">
      <c r="A88" s="58" t="s">
        <v>366</v>
      </c>
      <c r="B88" s="62" t="s">
        <v>366</v>
      </c>
      <c r="C88" s="62" t="s">
        <v>366</v>
      </c>
      <c r="D88" s="59" t="s">
        <v>398</v>
      </c>
      <c r="E88" s="60">
        <v>606635</v>
      </c>
      <c r="F88" s="60">
        <v>4029773</v>
      </c>
      <c r="G88" s="60">
        <v>606635</v>
      </c>
      <c r="H88" s="60">
        <v>4029773</v>
      </c>
      <c r="I88" s="60">
        <v>0</v>
      </c>
      <c r="J88" s="61">
        <v>0</v>
      </c>
    </row>
    <row r="89" spans="1:10" ht="16.5">
      <c r="A89" s="58" t="s">
        <v>366</v>
      </c>
      <c r="B89" s="62" t="s">
        <v>366</v>
      </c>
      <c r="C89" s="62" t="s">
        <v>366</v>
      </c>
      <c r="D89" s="59" t="s">
        <v>399</v>
      </c>
      <c r="E89" s="60">
        <v>783</v>
      </c>
      <c r="F89" s="60">
        <v>980639</v>
      </c>
      <c r="G89" s="60">
        <v>783</v>
      </c>
      <c r="H89" s="60">
        <v>980639</v>
      </c>
      <c r="I89" s="60">
        <v>0</v>
      </c>
      <c r="J89" s="61">
        <v>0</v>
      </c>
    </row>
    <row r="90" spans="1:10" ht="16.5">
      <c r="A90" s="58" t="s">
        <v>366</v>
      </c>
      <c r="B90" s="62" t="s">
        <v>366</v>
      </c>
      <c r="C90" s="62" t="s">
        <v>366</v>
      </c>
      <c r="D90" s="59" t="s">
        <v>360</v>
      </c>
      <c r="E90" s="60">
        <v>14588200</v>
      </c>
      <c r="F90" s="60">
        <v>94792108</v>
      </c>
      <c r="G90" s="60" t="s">
        <v>366</v>
      </c>
      <c r="H90" s="60" t="s">
        <v>366</v>
      </c>
      <c r="I90" s="60" t="s">
        <v>366</v>
      </c>
      <c r="J90" s="61" t="s">
        <v>366</v>
      </c>
    </row>
    <row r="91" spans="1:10" ht="16.5">
      <c r="A91" s="58" t="s">
        <v>366</v>
      </c>
      <c r="B91" s="62" t="s">
        <v>366</v>
      </c>
      <c r="C91" s="62" t="s">
        <v>366</v>
      </c>
      <c r="D91" s="59" t="s">
        <v>366</v>
      </c>
      <c r="E91" s="60" t="s">
        <v>366</v>
      </c>
      <c r="F91" s="60" t="s">
        <v>366</v>
      </c>
      <c r="G91" s="60" t="s">
        <v>366</v>
      </c>
      <c r="H91" s="60" t="s">
        <v>366</v>
      </c>
      <c r="I91" s="60" t="s">
        <v>366</v>
      </c>
      <c r="J91" s="61" t="s">
        <v>366</v>
      </c>
    </row>
    <row r="92" spans="1:10" ht="16.5">
      <c r="A92" s="58" t="s">
        <v>366</v>
      </c>
      <c r="B92" s="62" t="s">
        <v>366</v>
      </c>
      <c r="C92" s="62" t="s">
        <v>366</v>
      </c>
      <c r="D92" s="59" t="s">
        <v>361</v>
      </c>
      <c r="E92" s="60">
        <v>210832598</v>
      </c>
      <c r="F92" s="60" t="s">
        <v>366</v>
      </c>
      <c r="G92" s="60" t="s">
        <v>366</v>
      </c>
      <c r="H92" s="60" t="s">
        <v>366</v>
      </c>
      <c r="I92" s="60" t="s">
        <v>366</v>
      </c>
      <c r="J92" s="61" t="s">
        <v>366</v>
      </c>
    </row>
    <row r="93" spans="1:10" ht="16.5">
      <c r="A93" s="58" t="s">
        <v>366</v>
      </c>
      <c r="B93" s="62" t="s">
        <v>366</v>
      </c>
      <c r="C93" s="62" t="s">
        <v>366</v>
      </c>
      <c r="D93" s="59" t="s">
        <v>362</v>
      </c>
      <c r="E93" s="60">
        <v>215092760</v>
      </c>
      <c r="F93" s="60" t="s">
        <v>366</v>
      </c>
      <c r="G93" s="60" t="s">
        <v>366</v>
      </c>
      <c r="H93" s="60" t="s">
        <v>366</v>
      </c>
      <c r="I93" s="60" t="s">
        <v>366</v>
      </c>
      <c r="J93" s="61" t="s">
        <v>366</v>
      </c>
    </row>
    <row r="94" spans="1:10" ht="16.5">
      <c r="A94" s="58" t="s">
        <v>366</v>
      </c>
      <c r="B94" s="62" t="s">
        <v>366</v>
      </c>
      <c r="C94" s="62" t="s">
        <v>366</v>
      </c>
      <c r="D94" s="59" t="s">
        <v>363</v>
      </c>
      <c r="E94" s="60">
        <v>156262</v>
      </c>
      <c r="F94" s="60" t="s">
        <v>366</v>
      </c>
      <c r="G94" s="60" t="s">
        <v>366</v>
      </c>
      <c r="H94" s="60" t="s">
        <v>366</v>
      </c>
      <c r="I94" s="60" t="s">
        <v>366</v>
      </c>
      <c r="J94" s="61" t="s">
        <v>366</v>
      </c>
    </row>
    <row r="95" spans="1:10" ht="16.5">
      <c r="A95" s="58" t="s">
        <v>366</v>
      </c>
      <c r="B95" s="62" t="s">
        <v>366</v>
      </c>
      <c r="C95" s="62" t="s">
        <v>366</v>
      </c>
      <c r="D95" s="59" t="s">
        <v>364</v>
      </c>
      <c r="E95" s="60">
        <v>215249022</v>
      </c>
      <c r="F95" s="60" t="s">
        <v>366</v>
      </c>
      <c r="G95" s="60" t="s">
        <v>366</v>
      </c>
      <c r="H95" s="60" t="s">
        <v>366</v>
      </c>
      <c r="I95" s="60" t="s">
        <v>366</v>
      </c>
      <c r="J95" s="61" t="s">
        <v>366</v>
      </c>
    </row>
    <row r="96" spans="1:10" ht="109.5" customHeight="1">
      <c r="A96" s="120" t="s">
        <v>400</v>
      </c>
      <c r="B96" s="120" t="s">
        <v>366</v>
      </c>
      <c r="C96" s="120" t="s">
        <v>366</v>
      </c>
      <c r="D96" s="120" t="s">
        <v>366</v>
      </c>
      <c r="E96" s="120" t="s">
        <v>366</v>
      </c>
      <c r="F96" s="120" t="s">
        <v>366</v>
      </c>
      <c r="G96" s="120" t="s">
        <v>366</v>
      </c>
      <c r="H96" s="120" t="s">
        <v>366</v>
      </c>
      <c r="I96" s="120" t="s">
        <v>366</v>
      </c>
      <c r="J96" s="120" t="s">
        <v>366</v>
      </c>
    </row>
  </sheetData>
  <sheetProtection/>
  <mergeCells count="5">
    <mergeCell ref="A1:D1"/>
    <mergeCell ref="E1:F1"/>
    <mergeCell ref="G1:H1"/>
    <mergeCell ref="I1:J1"/>
    <mergeCell ref="A96:J96"/>
  </mergeCells>
  <printOptions/>
  <pageMargins left="0.7500000000000001" right="0.7500000000000001" top="1" bottom="1" header="0.5" footer="0.5"/>
  <pageSetup orientation="portrait" paperSize="9"/>
</worksheet>
</file>

<file path=xl/worksheets/sheet18.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2" customWidth="1"/>
  </cols>
  <sheetData>
    <row r="1" spans="1:10" s="83" customFormat="1" ht="16.5" customHeight="1">
      <c r="A1" s="115" t="s">
        <v>230</v>
      </c>
      <c r="B1" s="116"/>
      <c r="C1" s="116"/>
      <c r="D1" s="117"/>
      <c r="E1" s="118" t="s">
        <v>231</v>
      </c>
      <c r="F1" s="119"/>
      <c r="G1" s="118" t="s">
        <v>232</v>
      </c>
      <c r="H1" s="119"/>
      <c r="I1" s="118" t="s">
        <v>233</v>
      </c>
      <c r="J1" s="119"/>
    </row>
    <row r="2" spans="1:10" s="83" customFormat="1" ht="16.5" customHeight="1">
      <c r="A2" s="54" t="s">
        <v>103</v>
      </c>
      <c r="B2" s="55" t="s">
        <v>104</v>
      </c>
      <c r="C2" s="55" t="s">
        <v>105</v>
      </c>
      <c r="D2" s="56" t="s">
        <v>234</v>
      </c>
      <c r="E2" s="57" t="s">
        <v>235</v>
      </c>
      <c r="F2" s="57" t="s">
        <v>236</v>
      </c>
      <c r="G2" s="57" t="s">
        <v>235</v>
      </c>
      <c r="H2" s="57" t="s">
        <v>236</v>
      </c>
      <c r="I2" s="57" t="s">
        <v>235</v>
      </c>
      <c r="J2" s="57" t="s">
        <v>236</v>
      </c>
    </row>
    <row r="3" spans="1:10" s="83" customFormat="1" ht="15.75" customHeight="1">
      <c r="A3" s="58" t="s">
        <v>366</v>
      </c>
      <c r="B3" s="55" t="s">
        <v>366</v>
      </c>
      <c r="C3" s="55" t="s">
        <v>366</v>
      </c>
      <c r="D3" s="59" t="s">
        <v>237</v>
      </c>
      <c r="E3" s="60">
        <v>38044298</v>
      </c>
      <c r="F3" s="60">
        <v>178829763</v>
      </c>
      <c r="G3" s="60">
        <v>38044298</v>
      </c>
      <c r="H3" s="60">
        <v>153506879</v>
      </c>
      <c r="I3" s="60">
        <v>0</v>
      </c>
      <c r="J3" s="61">
        <v>25322884</v>
      </c>
    </row>
    <row r="4" spans="1:10" ht="16.5">
      <c r="A4" s="58" t="s">
        <v>366</v>
      </c>
      <c r="B4" s="62" t="s">
        <v>366</v>
      </c>
      <c r="C4" s="62" t="s">
        <v>366</v>
      </c>
      <c r="D4" s="59" t="s">
        <v>238</v>
      </c>
      <c r="E4" s="60">
        <v>38044298</v>
      </c>
      <c r="F4" s="60">
        <v>178829763</v>
      </c>
      <c r="G4" s="60">
        <v>38044298</v>
      </c>
      <c r="H4" s="60">
        <v>153506879</v>
      </c>
      <c r="I4" s="60">
        <v>0</v>
      </c>
      <c r="J4" s="61">
        <v>25322884</v>
      </c>
    </row>
    <row r="5" spans="1:10" ht="16.5">
      <c r="A5" s="58" t="s">
        <v>239</v>
      </c>
      <c r="B5" s="62" t="s">
        <v>366</v>
      </c>
      <c r="C5" s="62" t="s">
        <v>366</v>
      </c>
      <c r="D5" s="59" t="s">
        <v>240</v>
      </c>
      <c r="E5" s="60">
        <v>10474764</v>
      </c>
      <c r="F5" s="60">
        <v>84636575</v>
      </c>
      <c r="G5" s="60">
        <v>10474764</v>
      </c>
      <c r="H5" s="60">
        <v>84636575</v>
      </c>
      <c r="I5" s="60">
        <v>0</v>
      </c>
      <c r="J5" s="61">
        <v>0</v>
      </c>
    </row>
    <row r="6" spans="1:10" ht="16.5">
      <c r="A6" s="58" t="s">
        <v>239</v>
      </c>
      <c r="B6" s="62" t="s">
        <v>241</v>
      </c>
      <c r="C6" s="62" t="s">
        <v>366</v>
      </c>
      <c r="D6" s="59" t="s">
        <v>242</v>
      </c>
      <c r="E6" s="60">
        <v>32457</v>
      </c>
      <c r="F6" s="60">
        <v>1858353</v>
      </c>
      <c r="G6" s="60">
        <v>32457</v>
      </c>
      <c r="H6" s="60">
        <v>1858353</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32457</v>
      </c>
      <c r="F8" s="60">
        <v>122973</v>
      </c>
      <c r="G8" s="60">
        <v>32457</v>
      </c>
      <c r="H8" s="60">
        <v>122973</v>
      </c>
      <c r="I8" s="60">
        <v>0</v>
      </c>
      <c r="J8" s="61">
        <v>0</v>
      </c>
    </row>
    <row r="9" spans="1:10" ht="16.5">
      <c r="A9" s="58" t="s">
        <v>239</v>
      </c>
      <c r="B9" s="62" t="s">
        <v>244</v>
      </c>
      <c r="C9" s="62" t="s">
        <v>366</v>
      </c>
      <c r="D9" s="59" t="s">
        <v>245</v>
      </c>
      <c r="E9" s="60">
        <v>67308</v>
      </c>
      <c r="F9" s="60">
        <v>206302</v>
      </c>
      <c r="G9" s="60">
        <v>67308</v>
      </c>
      <c r="H9" s="60">
        <v>206302</v>
      </c>
      <c r="I9" s="60">
        <v>0</v>
      </c>
      <c r="J9" s="61">
        <v>0</v>
      </c>
    </row>
    <row r="10" spans="1:10" ht="16.5">
      <c r="A10" s="58" t="s">
        <v>239</v>
      </c>
      <c r="B10" s="62" t="s">
        <v>244</v>
      </c>
      <c r="C10" s="62" t="s">
        <v>239</v>
      </c>
      <c r="D10" s="59" t="s">
        <v>246</v>
      </c>
      <c r="E10" s="60">
        <v>67308</v>
      </c>
      <c r="F10" s="60">
        <v>206302</v>
      </c>
      <c r="G10" s="60">
        <v>67308</v>
      </c>
      <c r="H10" s="60">
        <v>206302</v>
      </c>
      <c r="I10" s="60">
        <v>0</v>
      </c>
      <c r="J10" s="61">
        <v>0</v>
      </c>
    </row>
    <row r="11" spans="1:10" ht="16.5">
      <c r="A11" s="58" t="s">
        <v>239</v>
      </c>
      <c r="B11" s="62" t="s">
        <v>247</v>
      </c>
      <c r="C11" s="62" t="s">
        <v>366</v>
      </c>
      <c r="D11" s="59" t="s">
        <v>248</v>
      </c>
      <c r="E11" s="60">
        <v>46704</v>
      </c>
      <c r="F11" s="60">
        <v>2480875</v>
      </c>
      <c r="G11" s="60">
        <v>46704</v>
      </c>
      <c r="H11" s="60">
        <v>2480875</v>
      </c>
      <c r="I11" s="60">
        <v>0</v>
      </c>
      <c r="J11" s="61">
        <v>0</v>
      </c>
    </row>
    <row r="12" spans="1:10" ht="16.5">
      <c r="A12" s="58" t="s">
        <v>239</v>
      </c>
      <c r="B12" s="62" t="s">
        <v>247</v>
      </c>
      <c r="C12" s="62" t="s">
        <v>239</v>
      </c>
      <c r="D12" s="59" t="s">
        <v>249</v>
      </c>
      <c r="E12" s="60">
        <v>46704</v>
      </c>
      <c r="F12" s="60">
        <v>2480875</v>
      </c>
      <c r="G12" s="60">
        <v>46704</v>
      </c>
      <c r="H12" s="60">
        <v>2480875</v>
      </c>
      <c r="I12" s="60">
        <v>0</v>
      </c>
      <c r="J12" s="61">
        <v>0</v>
      </c>
    </row>
    <row r="13" spans="1:10" ht="16.5">
      <c r="A13" s="58" t="s">
        <v>239</v>
      </c>
      <c r="B13" s="62" t="s">
        <v>250</v>
      </c>
      <c r="C13" s="62" t="s">
        <v>366</v>
      </c>
      <c r="D13" s="59" t="s">
        <v>251</v>
      </c>
      <c r="E13" s="60">
        <v>9711</v>
      </c>
      <c r="F13" s="60">
        <v>237921</v>
      </c>
      <c r="G13" s="60">
        <v>9711</v>
      </c>
      <c r="H13" s="60">
        <v>237921</v>
      </c>
      <c r="I13" s="60">
        <v>0</v>
      </c>
      <c r="J13" s="61">
        <v>0</v>
      </c>
    </row>
    <row r="14" spans="1:10" ht="16.5">
      <c r="A14" s="58" t="s">
        <v>239</v>
      </c>
      <c r="B14" s="62" t="s">
        <v>250</v>
      </c>
      <c r="C14" s="62" t="s">
        <v>239</v>
      </c>
      <c r="D14" s="59" t="s">
        <v>252</v>
      </c>
      <c r="E14" s="60">
        <v>9711</v>
      </c>
      <c r="F14" s="60">
        <v>237921</v>
      </c>
      <c r="G14" s="60">
        <v>9711</v>
      </c>
      <c r="H14" s="60">
        <v>237921</v>
      </c>
      <c r="I14" s="60">
        <v>0</v>
      </c>
      <c r="J14" s="61">
        <v>0</v>
      </c>
    </row>
    <row r="15" spans="1:10" ht="16.5">
      <c r="A15" s="58" t="s">
        <v>239</v>
      </c>
      <c r="B15" s="62" t="s">
        <v>253</v>
      </c>
      <c r="C15" s="62" t="s">
        <v>366</v>
      </c>
      <c r="D15" s="59" t="s">
        <v>254</v>
      </c>
      <c r="E15" s="60">
        <v>29929</v>
      </c>
      <c r="F15" s="60">
        <v>135293</v>
      </c>
      <c r="G15" s="60">
        <v>29929</v>
      </c>
      <c r="H15" s="60">
        <v>135293</v>
      </c>
      <c r="I15" s="60">
        <v>0</v>
      </c>
      <c r="J15" s="61">
        <v>0</v>
      </c>
    </row>
    <row r="16" spans="1:10" ht="16.5">
      <c r="A16" s="58" t="s">
        <v>239</v>
      </c>
      <c r="B16" s="62" t="s">
        <v>253</v>
      </c>
      <c r="C16" s="62" t="s">
        <v>239</v>
      </c>
      <c r="D16" s="59" t="s">
        <v>255</v>
      </c>
      <c r="E16" s="60">
        <v>29929</v>
      </c>
      <c r="F16" s="60">
        <v>135293</v>
      </c>
      <c r="G16" s="60">
        <v>29929</v>
      </c>
      <c r="H16" s="60">
        <v>135293</v>
      </c>
      <c r="I16" s="60">
        <v>0</v>
      </c>
      <c r="J16" s="61">
        <v>0</v>
      </c>
    </row>
    <row r="17" spans="1:10" ht="16.5">
      <c r="A17" s="58" t="s">
        <v>239</v>
      </c>
      <c r="B17" s="62" t="s">
        <v>256</v>
      </c>
      <c r="C17" s="62" t="s">
        <v>366</v>
      </c>
      <c r="D17" s="59" t="s">
        <v>257</v>
      </c>
      <c r="E17" s="60">
        <v>10288655</v>
      </c>
      <c r="F17" s="60">
        <v>79717831</v>
      </c>
      <c r="G17" s="60">
        <v>10288655</v>
      </c>
      <c r="H17" s="60">
        <v>79717831</v>
      </c>
      <c r="I17" s="60">
        <v>0</v>
      </c>
      <c r="J17" s="61">
        <v>0</v>
      </c>
    </row>
    <row r="18" spans="1:10" ht="16.5">
      <c r="A18" s="58" t="s">
        <v>239</v>
      </c>
      <c r="B18" s="62" t="s">
        <v>256</v>
      </c>
      <c r="C18" s="62" t="s">
        <v>239</v>
      </c>
      <c r="D18" s="59" t="s">
        <v>258</v>
      </c>
      <c r="E18" s="60">
        <v>10288655</v>
      </c>
      <c r="F18" s="60">
        <v>79717831</v>
      </c>
      <c r="G18" s="60">
        <v>10288655</v>
      </c>
      <c r="H18" s="60">
        <v>79717831</v>
      </c>
      <c r="I18" s="60">
        <v>0</v>
      </c>
      <c r="J18" s="61">
        <v>0</v>
      </c>
    </row>
    <row r="19" spans="1:10" ht="16.5">
      <c r="A19" s="58" t="s">
        <v>259</v>
      </c>
      <c r="B19" s="62" t="s">
        <v>366</v>
      </c>
      <c r="C19" s="62" t="s">
        <v>366</v>
      </c>
      <c r="D19" s="59" t="s">
        <v>260</v>
      </c>
      <c r="E19" s="60">
        <v>2521</v>
      </c>
      <c r="F19" s="60">
        <v>38287</v>
      </c>
      <c r="G19" s="60">
        <v>2521</v>
      </c>
      <c r="H19" s="60">
        <v>38287</v>
      </c>
      <c r="I19" s="60">
        <v>0</v>
      </c>
      <c r="J19" s="61">
        <v>0</v>
      </c>
    </row>
    <row r="20" spans="1:10" ht="16.5">
      <c r="A20" s="58" t="s">
        <v>259</v>
      </c>
      <c r="B20" s="62" t="s">
        <v>239</v>
      </c>
      <c r="C20" s="62" t="s">
        <v>366</v>
      </c>
      <c r="D20" s="59" t="s">
        <v>261</v>
      </c>
      <c r="E20" s="60">
        <v>2521</v>
      </c>
      <c r="F20" s="60">
        <v>38287</v>
      </c>
      <c r="G20" s="60">
        <v>2521</v>
      </c>
      <c r="H20" s="60">
        <v>38287</v>
      </c>
      <c r="I20" s="60">
        <v>0</v>
      </c>
      <c r="J20" s="61">
        <v>0</v>
      </c>
    </row>
    <row r="21" spans="1:10" ht="16.5">
      <c r="A21" s="58" t="s">
        <v>259</v>
      </c>
      <c r="B21" s="62" t="s">
        <v>239</v>
      </c>
      <c r="C21" s="62" t="s">
        <v>239</v>
      </c>
      <c r="D21" s="59" t="s">
        <v>262</v>
      </c>
      <c r="E21" s="60">
        <v>2521</v>
      </c>
      <c r="F21" s="60">
        <v>38287</v>
      </c>
      <c r="G21" s="60">
        <v>2521</v>
      </c>
      <c r="H21" s="60">
        <v>38287</v>
      </c>
      <c r="I21" s="60">
        <v>0</v>
      </c>
      <c r="J21" s="61">
        <v>0</v>
      </c>
    </row>
    <row r="22" spans="1:10" ht="16.5">
      <c r="A22" s="58" t="s">
        <v>263</v>
      </c>
      <c r="B22" s="62" t="s">
        <v>366</v>
      </c>
      <c r="C22" s="62" t="s">
        <v>366</v>
      </c>
      <c r="D22" s="59" t="s">
        <v>264</v>
      </c>
      <c r="E22" s="60">
        <v>268202</v>
      </c>
      <c r="F22" s="60">
        <v>5849734</v>
      </c>
      <c r="G22" s="60">
        <v>268202</v>
      </c>
      <c r="H22" s="60">
        <v>5849734</v>
      </c>
      <c r="I22" s="60">
        <v>0</v>
      </c>
      <c r="J22" s="61">
        <v>0</v>
      </c>
    </row>
    <row r="23" spans="1:10" ht="16.5">
      <c r="A23" s="58" t="s">
        <v>263</v>
      </c>
      <c r="B23" s="62" t="s">
        <v>239</v>
      </c>
      <c r="C23" s="62" t="s">
        <v>366</v>
      </c>
      <c r="D23" s="59" t="s">
        <v>265</v>
      </c>
      <c r="E23" s="60">
        <v>5200</v>
      </c>
      <c r="F23" s="60">
        <v>66000</v>
      </c>
      <c r="G23" s="60">
        <v>5200</v>
      </c>
      <c r="H23" s="60">
        <v>66000</v>
      </c>
      <c r="I23" s="60">
        <v>0</v>
      </c>
      <c r="J23" s="61">
        <v>0</v>
      </c>
    </row>
    <row r="24" spans="1:10" ht="16.5">
      <c r="A24" s="58" t="s">
        <v>263</v>
      </c>
      <c r="B24" s="62" t="s">
        <v>239</v>
      </c>
      <c r="C24" s="62" t="s">
        <v>241</v>
      </c>
      <c r="D24" s="59" t="s">
        <v>266</v>
      </c>
      <c r="E24" s="60">
        <v>5200</v>
      </c>
      <c r="F24" s="60">
        <v>66000</v>
      </c>
      <c r="G24" s="60">
        <v>5200</v>
      </c>
      <c r="H24" s="60">
        <v>66000</v>
      </c>
      <c r="I24" s="60">
        <v>0</v>
      </c>
      <c r="J24" s="61">
        <v>0</v>
      </c>
    </row>
    <row r="25" spans="1:10" ht="16.5">
      <c r="A25" s="58" t="s">
        <v>263</v>
      </c>
      <c r="B25" s="62" t="s">
        <v>267</v>
      </c>
      <c r="C25" s="62" t="s">
        <v>366</v>
      </c>
      <c r="D25" s="59" t="s">
        <v>268</v>
      </c>
      <c r="E25" s="60">
        <v>263002</v>
      </c>
      <c r="F25" s="60">
        <v>5783734</v>
      </c>
      <c r="G25" s="60">
        <v>263002</v>
      </c>
      <c r="H25" s="60">
        <v>5783734</v>
      </c>
      <c r="I25" s="60">
        <v>0</v>
      </c>
      <c r="J25" s="61">
        <v>0</v>
      </c>
    </row>
    <row r="26" spans="1:10" ht="16.5">
      <c r="A26" s="58" t="s">
        <v>263</v>
      </c>
      <c r="B26" s="62" t="s">
        <v>267</v>
      </c>
      <c r="C26" s="62" t="s">
        <v>267</v>
      </c>
      <c r="D26" s="59" t="s">
        <v>269</v>
      </c>
      <c r="E26" s="60">
        <v>1700</v>
      </c>
      <c r="F26" s="60">
        <v>46100</v>
      </c>
      <c r="G26" s="60">
        <v>1700</v>
      </c>
      <c r="H26" s="60">
        <v>46100</v>
      </c>
      <c r="I26" s="60">
        <v>0</v>
      </c>
      <c r="J26" s="61">
        <v>0</v>
      </c>
    </row>
    <row r="27" spans="1:10" ht="16.5">
      <c r="A27" s="58" t="s">
        <v>263</v>
      </c>
      <c r="B27" s="62" t="s">
        <v>267</v>
      </c>
      <c r="C27" s="62" t="s">
        <v>270</v>
      </c>
      <c r="D27" s="59" t="s">
        <v>271</v>
      </c>
      <c r="E27" s="60">
        <v>224770</v>
      </c>
      <c r="F27" s="60">
        <v>3693280</v>
      </c>
      <c r="G27" s="60">
        <v>224770</v>
      </c>
      <c r="H27" s="60">
        <v>3693280</v>
      </c>
      <c r="I27" s="60">
        <v>0</v>
      </c>
      <c r="J27" s="61">
        <v>0</v>
      </c>
    </row>
    <row r="28" spans="1:10" ht="16.5">
      <c r="A28" s="58" t="s">
        <v>263</v>
      </c>
      <c r="B28" s="62" t="s">
        <v>267</v>
      </c>
      <c r="C28" s="62" t="s">
        <v>272</v>
      </c>
      <c r="D28" s="59" t="s">
        <v>273</v>
      </c>
      <c r="E28" s="60">
        <v>36532</v>
      </c>
      <c r="F28" s="60">
        <v>2044354</v>
      </c>
      <c r="G28" s="60">
        <v>36532</v>
      </c>
      <c r="H28" s="60">
        <v>2044354</v>
      </c>
      <c r="I28" s="60">
        <v>0</v>
      </c>
      <c r="J28" s="61">
        <v>0</v>
      </c>
    </row>
    <row r="29" spans="1:10" ht="16.5">
      <c r="A29" s="58" t="s">
        <v>274</v>
      </c>
      <c r="B29" s="62" t="s">
        <v>366</v>
      </c>
      <c r="C29" s="62" t="s">
        <v>366</v>
      </c>
      <c r="D29" s="59" t="s">
        <v>275</v>
      </c>
      <c r="E29" s="60">
        <v>47030</v>
      </c>
      <c r="F29" s="60">
        <v>793281</v>
      </c>
      <c r="G29" s="60">
        <v>47030</v>
      </c>
      <c r="H29" s="60">
        <v>793281</v>
      </c>
      <c r="I29" s="60">
        <v>0</v>
      </c>
      <c r="J29" s="61">
        <v>0</v>
      </c>
    </row>
    <row r="30" spans="1:10" ht="16.5">
      <c r="A30" s="58" t="s">
        <v>274</v>
      </c>
      <c r="B30" s="62" t="s">
        <v>239</v>
      </c>
      <c r="C30" s="62" t="s">
        <v>366</v>
      </c>
      <c r="D30" s="59" t="s">
        <v>276</v>
      </c>
      <c r="E30" s="60">
        <v>25910</v>
      </c>
      <c r="F30" s="60">
        <v>549975</v>
      </c>
      <c r="G30" s="60">
        <v>25910</v>
      </c>
      <c r="H30" s="60">
        <v>549975</v>
      </c>
      <c r="I30" s="60">
        <v>0</v>
      </c>
      <c r="J30" s="61">
        <v>0</v>
      </c>
    </row>
    <row r="31" spans="1:10" ht="16.5">
      <c r="A31" s="58" t="s">
        <v>274</v>
      </c>
      <c r="B31" s="62" t="s">
        <v>239</v>
      </c>
      <c r="C31" s="62" t="s">
        <v>239</v>
      </c>
      <c r="D31" s="59" t="s">
        <v>367</v>
      </c>
      <c r="E31" s="60">
        <v>0</v>
      </c>
      <c r="F31" s="60">
        <v>35396</v>
      </c>
      <c r="G31" s="60">
        <v>0</v>
      </c>
      <c r="H31" s="60">
        <v>35396</v>
      </c>
      <c r="I31" s="60">
        <v>0</v>
      </c>
      <c r="J31" s="61">
        <v>0</v>
      </c>
    </row>
    <row r="32" spans="1:10" ht="16.5">
      <c r="A32" s="58" t="s">
        <v>274</v>
      </c>
      <c r="B32" s="62" t="s">
        <v>239</v>
      </c>
      <c r="C32" s="62" t="s">
        <v>267</v>
      </c>
      <c r="D32" s="59" t="s">
        <v>277</v>
      </c>
      <c r="E32" s="60">
        <v>25910</v>
      </c>
      <c r="F32" s="60">
        <v>514579</v>
      </c>
      <c r="G32" s="60">
        <v>25910</v>
      </c>
      <c r="H32" s="60">
        <v>514579</v>
      </c>
      <c r="I32" s="60">
        <v>0</v>
      </c>
      <c r="J32" s="61">
        <v>0</v>
      </c>
    </row>
    <row r="33" spans="1:10" ht="16.5">
      <c r="A33" s="58" t="s">
        <v>274</v>
      </c>
      <c r="B33" s="62" t="s">
        <v>263</v>
      </c>
      <c r="C33" s="62" t="s">
        <v>366</v>
      </c>
      <c r="D33" s="59" t="s">
        <v>278</v>
      </c>
      <c r="E33" s="60">
        <v>21120</v>
      </c>
      <c r="F33" s="60">
        <v>243306</v>
      </c>
      <c r="G33" s="60">
        <v>21120</v>
      </c>
      <c r="H33" s="60">
        <v>243306</v>
      </c>
      <c r="I33" s="60">
        <v>0</v>
      </c>
      <c r="J33" s="61">
        <v>0</v>
      </c>
    </row>
    <row r="34" spans="1:10" ht="16.5">
      <c r="A34" s="58" t="s">
        <v>274</v>
      </c>
      <c r="B34" s="62" t="s">
        <v>263</v>
      </c>
      <c r="C34" s="62" t="s">
        <v>239</v>
      </c>
      <c r="D34" s="59" t="s">
        <v>279</v>
      </c>
      <c r="E34" s="60">
        <v>21120</v>
      </c>
      <c r="F34" s="60">
        <v>243306</v>
      </c>
      <c r="G34" s="60">
        <v>21120</v>
      </c>
      <c r="H34" s="60">
        <v>243306</v>
      </c>
      <c r="I34" s="60">
        <v>0</v>
      </c>
      <c r="J34" s="61">
        <v>0</v>
      </c>
    </row>
    <row r="35" spans="1:10" ht="16.5">
      <c r="A35" s="58" t="s">
        <v>280</v>
      </c>
      <c r="B35" s="62" t="s">
        <v>366</v>
      </c>
      <c r="C35" s="62" t="s">
        <v>366</v>
      </c>
      <c r="D35" s="59" t="s">
        <v>281</v>
      </c>
      <c r="E35" s="60">
        <v>27234376</v>
      </c>
      <c r="F35" s="60">
        <v>85527494</v>
      </c>
      <c r="G35" s="60">
        <v>27234376</v>
      </c>
      <c r="H35" s="60">
        <v>60204610</v>
      </c>
      <c r="I35" s="60">
        <v>0</v>
      </c>
      <c r="J35" s="61">
        <v>25322884</v>
      </c>
    </row>
    <row r="36" spans="1:10" ht="16.5">
      <c r="A36" s="58" t="s">
        <v>280</v>
      </c>
      <c r="B36" s="62" t="s">
        <v>239</v>
      </c>
      <c r="C36" s="62" t="s">
        <v>366</v>
      </c>
      <c r="D36" s="59" t="s">
        <v>282</v>
      </c>
      <c r="E36" s="60">
        <v>27234376</v>
      </c>
      <c r="F36" s="60">
        <v>85527494</v>
      </c>
      <c r="G36" s="60">
        <v>27234376</v>
      </c>
      <c r="H36" s="60">
        <v>60204610</v>
      </c>
      <c r="I36" s="60">
        <v>0</v>
      </c>
      <c r="J36" s="61">
        <v>25322884</v>
      </c>
    </row>
    <row r="37" spans="1:10" ht="16.5">
      <c r="A37" s="58" t="s">
        <v>280</v>
      </c>
      <c r="B37" s="62" t="s">
        <v>239</v>
      </c>
      <c r="C37" s="62" t="s">
        <v>239</v>
      </c>
      <c r="D37" s="59" t="s">
        <v>283</v>
      </c>
      <c r="E37" s="60">
        <v>867968</v>
      </c>
      <c r="F37" s="60">
        <v>2810231</v>
      </c>
      <c r="G37" s="60">
        <v>867968</v>
      </c>
      <c r="H37" s="60">
        <v>2810231</v>
      </c>
      <c r="I37" s="60">
        <v>0</v>
      </c>
      <c r="J37" s="61">
        <v>0</v>
      </c>
    </row>
    <row r="38" spans="1:10" ht="16.5">
      <c r="A38" s="58" t="s">
        <v>280</v>
      </c>
      <c r="B38" s="62" t="s">
        <v>239</v>
      </c>
      <c r="C38" s="62" t="s">
        <v>241</v>
      </c>
      <c r="D38" s="59" t="s">
        <v>284</v>
      </c>
      <c r="E38" s="60">
        <v>26366408</v>
      </c>
      <c r="F38" s="60">
        <v>82717263</v>
      </c>
      <c r="G38" s="60">
        <v>26366408</v>
      </c>
      <c r="H38" s="60">
        <v>57394379</v>
      </c>
      <c r="I38" s="60">
        <v>0</v>
      </c>
      <c r="J38" s="61">
        <v>25322884</v>
      </c>
    </row>
    <row r="39" spans="1:10" ht="16.5">
      <c r="A39" s="58" t="s">
        <v>285</v>
      </c>
      <c r="B39" s="62" t="s">
        <v>366</v>
      </c>
      <c r="C39" s="62" t="s">
        <v>366</v>
      </c>
      <c r="D39" s="59" t="s">
        <v>286</v>
      </c>
      <c r="E39" s="60">
        <v>0</v>
      </c>
      <c r="F39" s="60">
        <v>14000</v>
      </c>
      <c r="G39" s="60">
        <v>0</v>
      </c>
      <c r="H39" s="60">
        <v>14000</v>
      </c>
      <c r="I39" s="60">
        <v>0</v>
      </c>
      <c r="J39" s="61">
        <v>0</v>
      </c>
    </row>
    <row r="40" spans="1:10" ht="16.5">
      <c r="A40" s="58" t="s">
        <v>285</v>
      </c>
      <c r="B40" s="62" t="s">
        <v>239</v>
      </c>
      <c r="C40" s="62" t="s">
        <v>366</v>
      </c>
      <c r="D40" s="59" t="s">
        <v>287</v>
      </c>
      <c r="E40" s="60">
        <v>0</v>
      </c>
      <c r="F40" s="60">
        <v>14000</v>
      </c>
      <c r="G40" s="60">
        <v>0</v>
      </c>
      <c r="H40" s="60">
        <v>14000</v>
      </c>
      <c r="I40" s="60">
        <v>0</v>
      </c>
      <c r="J40" s="61">
        <v>0</v>
      </c>
    </row>
    <row r="41" spans="1:10" ht="16.5">
      <c r="A41" s="58" t="s">
        <v>285</v>
      </c>
      <c r="B41" s="62" t="s">
        <v>239</v>
      </c>
      <c r="C41" s="62" t="s">
        <v>239</v>
      </c>
      <c r="D41" s="59" t="s">
        <v>288</v>
      </c>
      <c r="E41" s="60">
        <v>0</v>
      </c>
      <c r="F41" s="60">
        <v>14000</v>
      </c>
      <c r="G41" s="60">
        <v>0</v>
      </c>
      <c r="H41" s="60">
        <v>14000</v>
      </c>
      <c r="I41" s="60">
        <v>0</v>
      </c>
      <c r="J41" s="61">
        <v>0</v>
      </c>
    </row>
    <row r="42" spans="1:10" ht="16.5">
      <c r="A42" s="58" t="s">
        <v>289</v>
      </c>
      <c r="B42" s="62" t="s">
        <v>366</v>
      </c>
      <c r="C42" s="62" t="s">
        <v>366</v>
      </c>
      <c r="D42" s="59" t="s">
        <v>290</v>
      </c>
      <c r="E42" s="60">
        <v>17405</v>
      </c>
      <c r="F42" s="60">
        <v>1970392</v>
      </c>
      <c r="G42" s="60">
        <v>17405</v>
      </c>
      <c r="H42" s="60">
        <v>1970392</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17405</v>
      </c>
      <c r="F45" s="60">
        <v>1970392</v>
      </c>
      <c r="G45" s="60">
        <v>17405</v>
      </c>
      <c r="H45" s="60">
        <v>1970392</v>
      </c>
      <c r="I45" s="60">
        <v>0</v>
      </c>
      <c r="J45" s="61">
        <v>0</v>
      </c>
    </row>
    <row r="46" spans="1:10" ht="16.5">
      <c r="A46" s="58" t="s">
        <v>289</v>
      </c>
      <c r="B46" s="62" t="s">
        <v>241</v>
      </c>
      <c r="C46" s="62" t="s">
        <v>239</v>
      </c>
      <c r="D46" s="59" t="s">
        <v>368</v>
      </c>
      <c r="E46" s="60">
        <v>0</v>
      </c>
      <c r="F46" s="60">
        <v>73853</v>
      </c>
      <c r="G46" s="60">
        <v>0</v>
      </c>
      <c r="H46" s="60">
        <v>73853</v>
      </c>
      <c r="I46" s="60">
        <v>0</v>
      </c>
      <c r="J46" s="61">
        <v>0</v>
      </c>
    </row>
    <row r="47" spans="1:10" ht="16.5">
      <c r="A47" s="58" t="s">
        <v>289</v>
      </c>
      <c r="B47" s="62" t="s">
        <v>241</v>
      </c>
      <c r="C47" s="62" t="s">
        <v>259</v>
      </c>
      <c r="D47" s="59" t="s">
        <v>294</v>
      </c>
      <c r="E47" s="60">
        <v>1500</v>
      </c>
      <c r="F47" s="60">
        <v>1796162</v>
      </c>
      <c r="G47" s="60">
        <v>1500</v>
      </c>
      <c r="H47" s="60">
        <v>1796162</v>
      </c>
      <c r="I47" s="60">
        <v>0</v>
      </c>
      <c r="J47" s="61">
        <v>0</v>
      </c>
    </row>
    <row r="48" spans="1:10" ht="16.5">
      <c r="A48" s="58" t="s">
        <v>289</v>
      </c>
      <c r="B48" s="62" t="s">
        <v>241</v>
      </c>
      <c r="C48" s="62" t="s">
        <v>285</v>
      </c>
      <c r="D48" s="59" t="s">
        <v>295</v>
      </c>
      <c r="E48" s="60">
        <v>15905</v>
      </c>
      <c r="F48" s="60">
        <v>100377</v>
      </c>
      <c r="G48" s="60">
        <v>15905</v>
      </c>
      <c r="H48" s="60">
        <v>100377</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-23947344</v>
      </c>
      <c r="F50" s="60">
        <v>-9230124</v>
      </c>
      <c r="G50" s="60">
        <v>-23947344</v>
      </c>
      <c r="H50" s="60">
        <v>-9230124</v>
      </c>
      <c r="I50" s="60">
        <v>0</v>
      </c>
      <c r="J50" s="61">
        <v>0</v>
      </c>
    </row>
    <row r="51" spans="1:10" ht="16.5">
      <c r="A51" s="58" t="s">
        <v>366</v>
      </c>
      <c r="B51" s="62" t="s">
        <v>366</v>
      </c>
      <c r="C51" s="62" t="s">
        <v>366</v>
      </c>
      <c r="D51" s="59" t="s">
        <v>401</v>
      </c>
      <c r="E51" s="60">
        <v>-23947344</v>
      </c>
      <c r="F51" s="60">
        <v>-9230124</v>
      </c>
      <c r="G51" s="60">
        <v>-23947344</v>
      </c>
      <c r="H51" s="60">
        <v>-9230124</v>
      </c>
      <c r="I51" s="60">
        <v>0</v>
      </c>
      <c r="J51" s="61">
        <v>0</v>
      </c>
    </row>
    <row r="52" spans="1:10" ht="16.5">
      <c r="A52" s="58" t="s">
        <v>366</v>
      </c>
      <c r="B52" s="62" t="s">
        <v>366</v>
      </c>
      <c r="C52" s="62" t="s">
        <v>366</v>
      </c>
      <c r="D52" s="59" t="s">
        <v>297</v>
      </c>
      <c r="E52" s="60">
        <v>14096954</v>
      </c>
      <c r="F52" s="60">
        <v>169599639</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orientation="portrait" paperSize="9"/>
</worksheet>
</file>

<file path=xl/worksheets/sheet19.xml><?xml version="1.0" encoding="utf-8"?>
<worksheet xmlns="http://schemas.openxmlformats.org/spreadsheetml/2006/main" xmlns:r="http://schemas.openxmlformats.org/officeDocument/2006/relationships">
  <dimension ref="A1:J99"/>
  <sheetViews>
    <sheetView zoomScalePageLayoutView="0" workbookViewId="0" topLeftCell="A1">
      <selection activeCell="D7" sqref="D7"/>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2" customWidth="1"/>
  </cols>
  <sheetData>
    <row r="1" spans="1:10" s="83" customFormat="1" ht="16.5" customHeight="1">
      <c r="A1" s="115" t="s">
        <v>230</v>
      </c>
      <c r="B1" s="116"/>
      <c r="C1" s="116"/>
      <c r="D1" s="117"/>
      <c r="E1" s="118" t="s">
        <v>231</v>
      </c>
      <c r="F1" s="119"/>
      <c r="G1" s="118" t="s">
        <v>298</v>
      </c>
      <c r="H1" s="119"/>
      <c r="I1" s="118" t="s">
        <v>299</v>
      </c>
      <c r="J1" s="119"/>
    </row>
    <row r="2" spans="1:10" s="83" customFormat="1" ht="16.5" customHeight="1">
      <c r="A2" s="54" t="s">
        <v>103</v>
      </c>
      <c r="B2" s="55" t="s">
        <v>104</v>
      </c>
      <c r="C2" s="55" t="s">
        <v>105</v>
      </c>
      <c r="D2" s="56" t="s">
        <v>234</v>
      </c>
      <c r="E2" s="57" t="s">
        <v>235</v>
      </c>
      <c r="F2" s="57" t="s">
        <v>236</v>
      </c>
      <c r="G2" s="57" t="s">
        <v>235</v>
      </c>
      <c r="H2" s="57" t="s">
        <v>236</v>
      </c>
      <c r="I2" s="57" t="s">
        <v>235</v>
      </c>
      <c r="J2" s="57" t="s">
        <v>236</v>
      </c>
    </row>
    <row r="3" spans="1:10" s="83" customFormat="1" ht="15.75" customHeight="1">
      <c r="A3" s="58" t="s">
        <v>366</v>
      </c>
      <c r="B3" s="55" t="s">
        <v>366</v>
      </c>
      <c r="C3" s="55" t="s">
        <v>366</v>
      </c>
      <c r="D3" s="59" t="s">
        <v>237</v>
      </c>
      <c r="E3" s="60">
        <v>10438337</v>
      </c>
      <c r="F3" s="60">
        <v>100220033</v>
      </c>
      <c r="G3" s="60">
        <v>10307584</v>
      </c>
      <c r="H3" s="60">
        <v>90036672</v>
      </c>
      <c r="I3" s="60">
        <v>130753</v>
      </c>
      <c r="J3" s="61">
        <v>10183361</v>
      </c>
    </row>
    <row r="4" spans="1:10" ht="16.5">
      <c r="A4" s="58" t="s">
        <v>366</v>
      </c>
      <c r="B4" s="62" t="s">
        <v>366</v>
      </c>
      <c r="C4" s="62" t="s">
        <v>366</v>
      </c>
      <c r="D4" s="59" t="s">
        <v>238</v>
      </c>
      <c r="E4" s="60">
        <v>10156721</v>
      </c>
      <c r="F4" s="60">
        <v>76977790</v>
      </c>
      <c r="G4" s="60">
        <v>10156721</v>
      </c>
      <c r="H4" s="60">
        <v>76948752</v>
      </c>
      <c r="I4" s="60">
        <v>0</v>
      </c>
      <c r="J4" s="61">
        <v>29038</v>
      </c>
    </row>
    <row r="5" spans="1:10" ht="15.75" customHeight="1">
      <c r="A5" s="58" t="s">
        <v>239</v>
      </c>
      <c r="B5" s="62" t="s">
        <v>366</v>
      </c>
      <c r="C5" s="62" t="s">
        <v>366</v>
      </c>
      <c r="D5" s="59" t="s">
        <v>300</v>
      </c>
      <c r="E5" s="60">
        <v>5878282</v>
      </c>
      <c r="F5" s="60">
        <v>47270644</v>
      </c>
      <c r="G5" s="60">
        <v>5878282</v>
      </c>
      <c r="H5" s="60">
        <v>47270644</v>
      </c>
      <c r="I5" s="60">
        <v>0</v>
      </c>
      <c r="J5" s="61">
        <v>0</v>
      </c>
    </row>
    <row r="6" spans="1:10" ht="16.5">
      <c r="A6" s="58" t="s">
        <v>239</v>
      </c>
      <c r="B6" s="62" t="s">
        <v>301</v>
      </c>
      <c r="C6" s="62" t="s">
        <v>366</v>
      </c>
      <c r="D6" s="59" t="s">
        <v>302</v>
      </c>
      <c r="E6" s="60">
        <v>1871847</v>
      </c>
      <c r="F6" s="60">
        <v>15413612</v>
      </c>
      <c r="G6" s="60">
        <v>1871847</v>
      </c>
      <c r="H6" s="60">
        <v>15413612</v>
      </c>
      <c r="I6" s="60">
        <v>0</v>
      </c>
      <c r="J6" s="61">
        <v>0</v>
      </c>
    </row>
    <row r="7" spans="1:10" ht="16.5">
      <c r="A7" s="58" t="s">
        <v>239</v>
      </c>
      <c r="B7" s="62" t="s">
        <v>301</v>
      </c>
      <c r="C7" s="62" t="s">
        <v>239</v>
      </c>
      <c r="D7" s="59" t="s">
        <v>303</v>
      </c>
      <c r="E7" s="60">
        <v>1744123</v>
      </c>
      <c r="F7" s="60">
        <v>14148110</v>
      </c>
      <c r="G7" s="60">
        <v>1744123</v>
      </c>
      <c r="H7" s="60">
        <v>14148110</v>
      </c>
      <c r="I7" s="60">
        <v>0</v>
      </c>
      <c r="J7" s="61">
        <v>0</v>
      </c>
    </row>
    <row r="8" spans="1:10" ht="16.5">
      <c r="A8" s="58" t="s">
        <v>239</v>
      </c>
      <c r="B8" s="62" t="s">
        <v>301</v>
      </c>
      <c r="C8" s="62" t="s">
        <v>241</v>
      </c>
      <c r="D8" s="59" t="s">
        <v>304</v>
      </c>
      <c r="E8" s="60">
        <v>47424</v>
      </c>
      <c r="F8" s="60">
        <v>324475</v>
      </c>
      <c r="G8" s="60">
        <v>47424</v>
      </c>
      <c r="H8" s="60">
        <v>324475</v>
      </c>
      <c r="I8" s="60">
        <v>0</v>
      </c>
      <c r="J8" s="61">
        <v>0</v>
      </c>
    </row>
    <row r="9" spans="1:10" ht="16.5">
      <c r="A9" s="58" t="s">
        <v>239</v>
      </c>
      <c r="B9" s="62" t="s">
        <v>301</v>
      </c>
      <c r="C9" s="62" t="s">
        <v>267</v>
      </c>
      <c r="D9" s="59" t="s">
        <v>305</v>
      </c>
      <c r="E9" s="60">
        <v>77571</v>
      </c>
      <c r="F9" s="60">
        <v>831819</v>
      </c>
      <c r="G9" s="60">
        <v>77571</v>
      </c>
      <c r="H9" s="60">
        <v>831819</v>
      </c>
      <c r="I9" s="60">
        <v>0</v>
      </c>
      <c r="J9" s="61">
        <v>0</v>
      </c>
    </row>
    <row r="10" spans="1:10" ht="16.5">
      <c r="A10" s="58" t="s">
        <v>239</v>
      </c>
      <c r="B10" s="62" t="s">
        <v>301</v>
      </c>
      <c r="C10" s="62" t="s">
        <v>259</v>
      </c>
      <c r="D10" s="59" t="s">
        <v>371</v>
      </c>
      <c r="E10" s="60">
        <v>2729</v>
      </c>
      <c r="F10" s="60">
        <v>4990</v>
      </c>
      <c r="G10" s="60">
        <v>2729</v>
      </c>
      <c r="H10" s="60">
        <v>4990</v>
      </c>
      <c r="I10" s="60">
        <v>0</v>
      </c>
      <c r="J10" s="61">
        <v>0</v>
      </c>
    </row>
    <row r="11" spans="1:10" ht="16.5">
      <c r="A11" s="58" t="s">
        <v>239</v>
      </c>
      <c r="B11" s="62" t="s">
        <v>301</v>
      </c>
      <c r="C11" s="62" t="s">
        <v>263</v>
      </c>
      <c r="D11" s="59" t="s">
        <v>306</v>
      </c>
      <c r="E11" s="60">
        <v>0</v>
      </c>
      <c r="F11" s="60">
        <v>104218</v>
      </c>
      <c r="G11" s="60">
        <v>0</v>
      </c>
      <c r="H11" s="60">
        <v>104218</v>
      </c>
      <c r="I11" s="60">
        <v>0</v>
      </c>
      <c r="J11" s="61">
        <v>0</v>
      </c>
    </row>
    <row r="12" spans="1:10" ht="16.5">
      <c r="A12" s="58" t="s">
        <v>239</v>
      </c>
      <c r="B12" s="62" t="s">
        <v>307</v>
      </c>
      <c r="C12" s="62" t="s">
        <v>366</v>
      </c>
      <c r="D12" s="59" t="s">
        <v>308</v>
      </c>
      <c r="E12" s="60">
        <v>1226476</v>
      </c>
      <c r="F12" s="60">
        <v>13897938</v>
      </c>
      <c r="G12" s="60">
        <v>1226476</v>
      </c>
      <c r="H12" s="60">
        <v>13897938</v>
      </c>
      <c r="I12" s="60">
        <v>0</v>
      </c>
      <c r="J12" s="61">
        <v>0</v>
      </c>
    </row>
    <row r="13" spans="1:10" ht="16.5">
      <c r="A13" s="58" t="s">
        <v>239</v>
      </c>
      <c r="B13" s="62" t="s">
        <v>307</v>
      </c>
      <c r="C13" s="62" t="s">
        <v>239</v>
      </c>
      <c r="D13" s="59" t="s">
        <v>303</v>
      </c>
      <c r="E13" s="60">
        <v>396476</v>
      </c>
      <c r="F13" s="60">
        <v>4833938</v>
      </c>
      <c r="G13" s="60">
        <v>396476</v>
      </c>
      <c r="H13" s="60">
        <v>4833938</v>
      </c>
      <c r="I13" s="60">
        <v>0</v>
      </c>
      <c r="J13" s="61">
        <v>0</v>
      </c>
    </row>
    <row r="14" spans="1:10" ht="16.5">
      <c r="A14" s="58" t="s">
        <v>239</v>
      </c>
      <c r="B14" s="62" t="s">
        <v>307</v>
      </c>
      <c r="C14" s="62" t="s">
        <v>241</v>
      </c>
      <c r="D14" s="59" t="s">
        <v>309</v>
      </c>
      <c r="E14" s="60">
        <v>830000</v>
      </c>
      <c r="F14" s="60">
        <v>9064000</v>
      </c>
      <c r="G14" s="60">
        <v>830000</v>
      </c>
      <c r="H14" s="60">
        <v>9064000</v>
      </c>
      <c r="I14" s="60">
        <v>0</v>
      </c>
      <c r="J14" s="61">
        <v>0</v>
      </c>
    </row>
    <row r="15" spans="1:10" ht="16.5">
      <c r="A15" s="58" t="s">
        <v>239</v>
      </c>
      <c r="B15" s="62" t="s">
        <v>310</v>
      </c>
      <c r="C15" s="62" t="s">
        <v>366</v>
      </c>
      <c r="D15" s="59" t="s">
        <v>311</v>
      </c>
      <c r="E15" s="60">
        <v>2776429</v>
      </c>
      <c r="F15" s="60">
        <v>17934767</v>
      </c>
      <c r="G15" s="60">
        <v>2776429</v>
      </c>
      <c r="H15" s="60">
        <v>17934767</v>
      </c>
      <c r="I15" s="60">
        <v>0</v>
      </c>
      <c r="J15" s="61">
        <v>0</v>
      </c>
    </row>
    <row r="16" spans="1:10" ht="16.5">
      <c r="A16" s="58" t="s">
        <v>239</v>
      </c>
      <c r="B16" s="62" t="s">
        <v>310</v>
      </c>
      <c r="C16" s="62" t="s">
        <v>241</v>
      </c>
      <c r="D16" s="59" t="s">
        <v>312</v>
      </c>
      <c r="E16" s="60">
        <v>2104174</v>
      </c>
      <c r="F16" s="60">
        <v>15226809</v>
      </c>
      <c r="G16" s="60">
        <v>2104174</v>
      </c>
      <c r="H16" s="60">
        <v>15226809</v>
      </c>
      <c r="I16" s="60">
        <v>0</v>
      </c>
      <c r="J16" s="61">
        <v>0</v>
      </c>
    </row>
    <row r="17" spans="1:10" ht="16.5">
      <c r="A17" s="58" t="s">
        <v>239</v>
      </c>
      <c r="B17" s="62" t="s">
        <v>310</v>
      </c>
      <c r="C17" s="62" t="s">
        <v>267</v>
      </c>
      <c r="D17" s="59" t="s">
        <v>313</v>
      </c>
      <c r="E17" s="60">
        <v>19973</v>
      </c>
      <c r="F17" s="60">
        <v>42899</v>
      </c>
      <c r="G17" s="60">
        <v>19973</v>
      </c>
      <c r="H17" s="60">
        <v>42899</v>
      </c>
      <c r="I17" s="60">
        <v>0</v>
      </c>
      <c r="J17" s="61">
        <v>0</v>
      </c>
    </row>
    <row r="18" spans="1:10" ht="16.5">
      <c r="A18" s="58" t="s">
        <v>239</v>
      </c>
      <c r="B18" s="62" t="s">
        <v>310</v>
      </c>
      <c r="C18" s="62" t="s">
        <v>259</v>
      </c>
      <c r="D18" s="59" t="s">
        <v>372</v>
      </c>
      <c r="E18" s="60">
        <v>0</v>
      </c>
      <c r="F18" s="60">
        <v>7603</v>
      </c>
      <c r="G18" s="60">
        <v>0</v>
      </c>
      <c r="H18" s="60">
        <v>7603</v>
      </c>
      <c r="I18" s="60">
        <v>0</v>
      </c>
      <c r="J18" s="61">
        <v>0</v>
      </c>
    </row>
    <row r="19" spans="1:10" ht="16.5">
      <c r="A19" s="58" t="s">
        <v>239</v>
      </c>
      <c r="B19" s="62" t="s">
        <v>310</v>
      </c>
      <c r="C19" s="62" t="s">
        <v>263</v>
      </c>
      <c r="D19" s="59" t="s">
        <v>314</v>
      </c>
      <c r="E19" s="60">
        <v>545950</v>
      </c>
      <c r="F19" s="60">
        <v>1905352</v>
      </c>
      <c r="G19" s="60">
        <v>545950</v>
      </c>
      <c r="H19" s="60">
        <v>1905352</v>
      </c>
      <c r="I19" s="60">
        <v>0</v>
      </c>
      <c r="J19" s="61">
        <v>0</v>
      </c>
    </row>
    <row r="20" spans="1:10" ht="16.5">
      <c r="A20" s="58" t="s">
        <v>239</v>
      </c>
      <c r="B20" s="62" t="s">
        <v>310</v>
      </c>
      <c r="C20" s="62" t="s">
        <v>270</v>
      </c>
      <c r="D20" s="59" t="s">
        <v>315</v>
      </c>
      <c r="E20" s="60">
        <v>106332</v>
      </c>
      <c r="F20" s="60">
        <v>752104</v>
      </c>
      <c r="G20" s="60">
        <v>106332</v>
      </c>
      <c r="H20" s="60">
        <v>752104</v>
      </c>
      <c r="I20" s="60">
        <v>0</v>
      </c>
      <c r="J20" s="61">
        <v>0</v>
      </c>
    </row>
    <row r="21" spans="1:10" ht="16.5">
      <c r="A21" s="58" t="s">
        <v>239</v>
      </c>
      <c r="B21" s="62" t="s">
        <v>373</v>
      </c>
      <c r="C21" s="62" t="s">
        <v>366</v>
      </c>
      <c r="D21" s="59" t="s">
        <v>374</v>
      </c>
      <c r="E21" s="60">
        <v>3530</v>
      </c>
      <c r="F21" s="60">
        <v>24327</v>
      </c>
      <c r="G21" s="60">
        <v>3530</v>
      </c>
      <c r="H21" s="60">
        <v>24327</v>
      </c>
      <c r="I21" s="60">
        <v>0</v>
      </c>
      <c r="J21" s="61">
        <v>0</v>
      </c>
    </row>
    <row r="22" spans="1:10" ht="16.5">
      <c r="A22" s="58" t="s">
        <v>239</v>
      </c>
      <c r="B22" s="62" t="s">
        <v>373</v>
      </c>
      <c r="C22" s="62" t="s">
        <v>241</v>
      </c>
      <c r="D22" s="59" t="s">
        <v>375</v>
      </c>
      <c r="E22" s="60">
        <v>3530</v>
      </c>
      <c r="F22" s="60">
        <v>24327</v>
      </c>
      <c r="G22" s="60">
        <v>3530</v>
      </c>
      <c r="H22" s="60">
        <v>24327</v>
      </c>
      <c r="I22" s="60">
        <v>0</v>
      </c>
      <c r="J22" s="61">
        <v>0</v>
      </c>
    </row>
    <row r="23" spans="1:10" ht="16.5">
      <c r="A23" s="58" t="s">
        <v>241</v>
      </c>
      <c r="B23" s="62" t="s">
        <v>366</v>
      </c>
      <c r="C23" s="62" t="s">
        <v>366</v>
      </c>
      <c r="D23" s="59" t="s">
        <v>316</v>
      </c>
      <c r="E23" s="60">
        <v>395683</v>
      </c>
      <c r="F23" s="60">
        <v>3086103</v>
      </c>
      <c r="G23" s="60">
        <v>395683</v>
      </c>
      <c r="H23" s="60">
        <v>3086103</v>
      </c>
      <c r="I23" s="60">
        <v>0</v>
      </c>
      <c r="J23" s="61">
        <v>0</v>
      </c>
    </row>
    <row r="24" spans="1:10" ht="16.5">
      <c r="A24" s="58" t="s">
        <v>241</v>
      </c>
      <c r="B24" s="62" t="s">
        <v>317</v>
      </c>
      <c r="C24" s="62" t="s">
        <v>366</v>
      </c>
      <c r="D24" s="59" t="s">
        <v>318</v>
      </c>
      <c r="E24" s="60">
        <v>333599</v>
      </c>
      <c r="F24" s="60">
        <v>2758909</v>
      </c>
      <c r="G24" s="60">
        <v>333599</v>
      </c>
      <c r="H24" s="60">
        <v>2758909</v>
      </c>
      <c r="I24" s="60">
        <v>0</v>
      </c>
      <c r="J24" s="61">
        <v>0</v>
      </c>
    </row>
    <row r="25" spans="1:10" ht="16.5">
      <c r="A25" s="58" t="s">
        <v>241</v>
      </c>
      <c r="B25" s="62" t="s">
        <v>317</v>
      </c>
      <c r="C25" s="62" t="s">
        <v>239</v>
      </c>
      <c r="D25" s="59" t="s">
        <v>303</v>
      </c>
      <c r="E25" s="60">
        <v>223933</v>
      </c>
      <c r="F25" s="60">
        <v>1911659</v>
      </c>
      <c r="G25" s="60">
        <v>223933</v>
      </c>
      <c r="H25" s="60">
        <v>1911659</v>
      </c>
      <c r="I25" s="60">
        <v>0</v>
      </c>
      <c r="J25" s="61">
        <v>0</v>
      </c>
    </row>
    <row r="26" spans="1:10" ht="16.5">
      <c r="A26" s="58" t="s">
        <v>241</v>
      </c>
      <c r="B26" s="62" t="s">
        <v>317</v>
      </c>
      <c r="C26" s="62" t="s">
        <v>241</v>
      </c>
      <c r="D26" s="59" t="s">
        <v>319</v>
      </c>
      <c r="E26" s="60">
        <v>10678</v>
      </c>
      <c r="F26" s="60">
        <v>52718</v>
      </c>
      <c r="G26" s="60">
        <v>10678</v>
      </c>
      <c r="H26" s="60">
        <v>52718</v>
      </c>
      <c r="I26" s="60">
        <v>0</v>
      </c>
      <c r="J26" s="61">
        <v>0</v>
      </c>
    </row>
    <row r="27" spans="1:10" ht="16.5">
      <c r="A27" s="58" t="s">
        <v>241</v>
      </c>
      <c r="B27" s="62" t="s">
        <v>317</v>
      </c>
      <c r="C27" s="62" t="s">
        <v>267</v>
      </c>
      <c r="D27" s="59" t="s">
        <v>320</v>
      </c>
      <c r="E27" s="60">
        <v>98988</v>
      </c>
      <c r="F27" s="60">
        <v>794532</v>
      </c>
      <c r="G27" s="60">
        <v>98988</v>
      </c>
      <c r="H27" s="60">
        <v>794532</v>
      </c>
      <c r="I27" s="60">
        <v>0</v>
      </c>
      <c r="J27" s="61">
        <v>0</v>
      </c>
    </row>
    <row r="28" spans="1:10" ht="16.5">
      <c r="A28" s="58" t="s">
        <v>241</v>
      </c>
      <c r="B28" s="62" t="s">
        <v>321</v>
      </c>
      <c r="C28" s="62" t="s">
        <v>366</v>
      </c>
      <c r="D28" s="59" t="s">
        <v>322</v>
      </c>
      <c r="E28" s="60">
        <v>62084</v>
      </c>
      <c r="F28" s="60">
        <v>327194</v>
      </c>
      <c r="G28" s="60">
        <v>62084</v>
      </c>
      <c r="H28" s="60">
        <v>327194</v>
      </c>
      <c r="I28" s="60">
        <v>0</v>
      </c>
      <c r="J28" s="61">
        <v>0</v>
      </c>
    </row>
    <row r="29" spans="1:10" ht="16.5">
      <c r="A29" s="58" t="s">
        <v>241</v>
      </c>
      <c r="B29" s="62" t="s">
        <v>321</v>
      </c>
      <c r="C29" s="62" t="s">
        <v>267</v>
      </c>
      <c r="D29" s="59" t="s">
        <v>323</v>
      </c>
      <c r="E29" s="60">
        <v>62084</v>
      </c>
      <c r="F29" s="60">
        <v>327194</v>
      </c>
      <c r="G29" s="60">
        <v>62084</v>
      </c>
      <c r="H29" s="60">
        <v>327194</v>
      </c>
      <c r="I29" s="60">
        <v>0</v>
      </c>
      <c r="J29" s="61">
        <v>0</v>
      </c>
    </row>
    <row r="30" spans="1:10" ht="16.5">
      <c r="A30" s="58" t="s">
        <v>267</v>
      </c>
      <c r="B30" s="62" t="s">
        <v>366</v>
      </c>
      <c r="C30" s="62" t="s">
        <v>366</v>
      </c>
      <c r="D30" s="59" t="s">
        <v>324</v>
      </c>
      <c r="E30" s="60">
        <v>1736094</v>
      </c>
      <c r="F30" s="60">
        <v>8537558</v>
      </c>
      <c r="G30" s="60">
        <v>1736094</v>
      </c>
      <c r="H30" s="60">
        <v>8508520</v>
      </c>
      <c r="I30" s="60">
        <v>0</v>
      </c>
      <c r="J30" s="61">
        <v>29038</v>
      </c>
    </row>
    <row r="31" spans="1:10" ht="16.5">
      <c r="A31" s="58" t="s">
        <v>267</v>
      </c>
      <c r="B31" s="62" t="s">
        <v>325</v>
      </c>
      <c r="C31" s="62" t="s">
        <v>366</v>
      </c>
      <c r="D31" s="59" t="s">
        <v>326</v>
      </c>
      <c r="E31" s="60">
        <v>924859</v>
      </c>
      <c r="F31" s="60">
        <v>4416765</v>
      </c>
      <c r="G31" s="60">
        <v>924859</v>
      </c>
      <c r="H31" s="60">
        <v>4387727</v>
      </c>
      <c r="I31" s="60">
        <v>0</v>
      </c>
      <c r="J31" s="61">
        <v>29038</v>
      </c>
    </row>
    <row r="32" spans="1:10" ht="16.5">
      <c r="A32" s="58" t="s">
        <v>267</v>
      </c>
      <c r="B32" s="62" t="s">
        <v>325</v>
      </c>
      <c r="C32" s="62" t="s">
        <v>241</v>
      </c>
      <c r="D32" s="59" t="s">
        <v>327</v>
      </c>
      <c r="E32" s="60">
        <v>924859</v>
      </c>
      <c r="F32" s="60">
        <v>4197896</v>
      </c>
      <c r="G32" s="60">
        <v>924859</v>
      </c>
      <c r="H32" s="60">
        <v>4168858</v>
      </c>
      <c r="I32" s="60">
        <v>0</v>
      </c>
      <c r="J32" s="61">
        <v>29038</v>
      </c>
    </row>
    <row r="33" spans="1:10" ht="16.5">
      <c r="A33" s="58" t="s">
        <v>267</v>
      </c>
      <c r="B33" s="62" t="s">
        <v>325</v>
      </c>
      <c r="C33" s="62" t="s">
        <v>267</v>
      </c>
      <c r="D33" s="59" t="s">
        <v>328</v>
      </c>
      <c r="E33" s="60">
        <v>0</v>
      </c>
      <c r="F33" s="60">
        <v>19519</v>
      </c>
      <c r="G33" s="60">
        <v>0</v>
      </c>
      <c r="H33" s="60">
        <v>19519</v>
      </c>
      <c r="I33" s="60">
        <v>0</v>
      </c>
      <c r="J33" s="61">
        <v>0</v>
      </c>
    </row>
    <row r="34" spans="1:10" ht="16.5">
      <c r="A34" s="58" t="s">
        <v>267</v>
      </c>
      <c r="B34" s="62" t="s">
        <v>325</v>
      </c>
      <c r="C34" s="62" t="s">
        <v>259</v>
      </c>
      <c r="D34" s="59" t="s">
        <v>329</v>
      </c>
      <c r="E34" s="60">
        <v>0</v>
      </c>
      <c r="F34" s="60">
        <v>199350</v>
      </c>
      <c r="G34" s="60">
        <v>0</v>
      </c>
      <c r="H34" s="60">
        <v>199350</v>
      </c>
      <c r="I34" s="60">
        <v>0</v>
      </c>
      <c r="J34" s="61">
        <v>0</v>
      </c>
    </row>
    <row r="35" spans="1:10" ht="16.5">
      <c r="A35" s="58" t="s">
        <v>267</v>
      </c>
      <c r="B35" s="62" t="s">
        <v>389</v>
      </c>
      <c r="C35" s="62" t="s">
        <v>366</v>
      </c>
      <c r="D35" s="59" t="s">
        <v>390</v>
      </c>
      <c r="E35" s="60">
        <v>2800</v>
      </c>
      <c r="F35" s="60">
        <v>6448</v>
      </c>
      <c r="G35" s="60">
        <v>2800</v>
      </c>
      <c r="H35" s="60">
        <v>6448</v>
      </c>
      <c r="I35" s="60">
        <v>0</v>
      </c>
      <c r="J35" s="61">
        <v>0</v>
      </c>
    </row>
    <row r="36" spans="1:10" ht="16.5">
      <c r="A36" s="58" t="s">
        <v>267</v>
      </c>
      <c r="B36" s="62" t="s">
        <v>389</v>
      </c>
      <c r="C36" s="62" t="s">
        <v>241</v>
      </c>
      <c r="D36" s="59" t="s">
        <v>391</v>
      </c>
      <c r="E36" s="60">
        <v>0</v>
      </c>
      <c r="F36" s="60">
        <v>2868</v>
      </c>
      <c r="G36" s="60">
        <v>0</v>
      </c>
      <c r="H36" s="60">
        <v>2868</v>
      </c>
      <c r="I36" s="60">
        <v>0</v>
      </c>
      <c r="J36" s="61">
        <v>0</v>
      </c>
    </row>
    <row r="37" spans="1:10" ht="16.5">
      <c r="A37" s="58" t="s">
        <v>267</v>
      </c>
      <c r="B37" s="62" t="s">
        <v>389</v>
      </c>
      <c r="C37" s="62" t="s">
        <v>267</v>
      </c>
      <c r="D37" s="59" t="s">
        <v>392</v>
      </c>
      <c r="E37" s="60">
        <v>2800</v>
      </c>
      <c r="F37" s="60">
        <v>3580</v>
      </c>
      <c r="G37" s="60">
        <v>2800</v>
      </c>
      <c r="H37" s="60">
        <v>3580</v>
      </c>
      <c r="I37" s="60">
        <v>0</v>
      </c>
      <c r="J37" s="61">
        <v>0</v>
      </c>
    </row>
    <row r="38" spans="1:10" ht="16.5">
      <c r="A38" s="58" t="s">
        <v>267</v>
      </c>
      <c r="B38" s="62" t="s">
        <v>330</v>
      </c>
      <c r="C38" s="62" t="s">
        <v>366</v>
      </c>
      <c r="D38" s="59" t="s">
        <v>331</v>
      </c>
      <c r="E38" s="60">
        <v>789603</v>
      </c>
      <c r="F38" s="60">
        <v>3175203</v>
      </c>
      <c r="G38" s="60">
        <v>789603</v>
      </c>
      <c r="H38" s="60">
        <v>3175203</v>
      </c>
      <c r="I38" s="60">
        <v>0</v>
      </c>
      <c r="J38" s="61">
        <v>0</v>
      </c>
    </row>
    <row r="39" spans="1:10" ht="16.5">
      <c r="A39" s="58" t="s">
        <v>267</v>
      </c>
      <c r="B39" s="62" t="s">
        <v>330</v>
      </c>
      <c r="C39" s="62" t="s">
        <v>241</v>
      </c>
      <c r="D39" s="59" t="s">
        <v>332</v>
      </c>
      <c r="E39" s="60">
        <v>789603</v>
      </c>
      <c r="F39" s="60">
        <v>3175203</v>
      </c>
      <c r="G39" s="60">
        <v>789603</v>
      </c>
      <c r="H39" s="60">
        <v>3175203</v>
      </c>
      <c r="I39" s="60">
        <v>0</v>
      </c>
      <c r="J39" s="61">
        <v>0</v>
      </c>
    </row>
    <row r="40" spans="1:10" ht="16.5">
      <c r="A40" s="58" t="s">
        <v>267</v>
      </c>
      <c r="B40" s="62" t="s">
        <v>333</v>
      </c>
      <c r="C40" s="62" t="s">
        <v>366</v>
      </c>
      <c r="D40" s="59" t="s">
        <v>334</v>
      </c>
      <c r="E40" s="60">
        <v>18832</v>
      </c>
      <c r="F40" s="60">
        <v>939142</v>
      </c>
      <c r="G40" s="60">
        <v>18832</v>
      </c>
      <c r="H40" s="60">
        <v>939142</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12069</v>
      </c>
      <c r="F42" s="60">
        <v>815816</v>
      </c>
      <c r="G42" s="60">
        <v>12069</v>
      </c>
      <c r="H42" s="60">
        <v>815816</v>
      </c>
      <c r="I42" s="60">
        <v>0</v>
      </c>
      <c r="J42" s="61">
        <v>0</v>
      </c>
    </row>
    <row r="43" spans="1:10" ht="16.5">
      <c r="A43" s="58" t="s">
        <v>267</v>
      </c>
      <c r="B43" s="62" t="s">
        <v>333</v>
      </c>
      <c r="C43" s="62" t="s">
        <v>270</v>
      </c>
      <c r="D43" s="59" t="s">
        <v>336</v>
      </c>
      <c r="E43" s="60">
        <v>6763</v>
      </c>
      <c r="F43" s="60">
        <v>123326</v>
      </c>
      <c r="G43" s="60">
        <v>6763</v>
      </c>
      <c r="H43" s="60">
        <v>123326</v>
      </c>
      <c r="I43" s="60">
        <v>0</v>
      </c>
      <c r="J43" s="61">
        <v>0</v>
      </c>
    </row>
    <row r="44" spans="1:10" ht="16.5">
      <c r="A44" s="58" t="s">
        <v>259</v>
      </c>
      <c r="B44" s="62" t="s">
        <v>366</v>
      </c>
      <c r="C44" s="62" t="s">
        <v>366</v>
      </c>
      <c r="D44" s="59" t="s">
        <v>337</v>
      </c>
      <c r="E44" s="60">
        <v>110749</v>
      </c>
      <c r="F44" s="60">
        <v>655207</v>
      </c>
      <c r="G44" s="60">
        <v>110749</v>
      </c>
      <c r="H44" s="60">
        <v>655207</v>
      </c>
      <c r="I44" s="60">
        <v>0</v>
      </c>
      <c r="J44" s="61">
        <v>0</v>
      </c>
    </row>
    <row r="45" spans="1:10" ht="16.5">
      <c r="A45" s="58" t="s">
        <v>259</v>
      </c>
      <c r="B45" s="62" t="s">
        <v>338</v>
      </c>
      <c r="C45" s="62" t="s">
        <v>366</v>
      </c>
      <c r="D45" s="59" t="s">
        <v>339</v>
      </c>
      <c r="E45" s="60">
        <v>33639</v>
      </c>
      <c r="F45" s="60">
        <v>270531</v>
      </c>
      <c r="G45" s="60">
        <v>33639</v>
      </c>
      <c r="H45" s="60">
        <v>270531</v>
      </c>
      <c r="I45" s="60">
        <v>0</v>
      </c>
      <c r="J45" s="61">
        <v>0</v>
      </c>
    </row>
    <row r="46" spans="1:10" ht="16.5">
      <c r="A46" s="58" t="s">
        <v>259</v>
      </c>
      <c r="B46" s="62" t="s">
        <v>338</v>
      </c>
      <c r="C46" s="62" t="s">
        <v>241</v>
      </c>
      <c r="D46" s="59" t="s">
        <v>340</v>
      </c>
      <c r="E46" s="60">
        <v>33639</v>
      </c>
      <c r="F46" s="60">
        <v>270531</v>
      </c>
      <c r="G46" s="60">
        <v>33639</v>
      </c>
      <c r="H46" s="60">
        <v>270531</v>
      </c>
      <c r="I46" s="60">
        <v>0</v>
      </c>
      <c r="J46" s="61">
        <v>0</v>
      </c>
    </row>
    <row r="47" spans="1:10" ht="16.5">
      <c r="A47" s="58" t="s">
        <v>259</v>
      </c>
      <c r="B47" s="62" t="s">
        <v>377</v>
      </c>
      <c r="C47" s="62" t="s">
        <v>366</v>
      </c>
      <c r="D47" s="59" t="s">
        <v>378</v>
      </c>
      <c r="E47" s="60">
        <v>0</v>
      </c>
      <c r="F47" s="60">
        <v>5000</v>
      </c>
      <c r="G47" s="60">
        <v>0</v>
      </c>
      <c r="H47" s="60">
        <v>5000</v>
      </c>
      <c r="I47" s="60">
        <v>0</v>
      </c>
      <c r="J47" s="61">
        <v>0</v>
      </c>
    </row>
    <row r="48" spans="1:10" ht="16.5">
      <c r="A48" s="58" t="s">
        <v>259</v>
      </c>
      <c r="B48" s="62" t="s">
        <v>377</v>
      </c>
      <c r="C48" s="62" t="s">
        <v>241</v>
      </c>
      <c r="D48" s="59" t="s">
        <v>379</v>
      </c>
      <c r="E48" s="60">
        <v>0</v>
      </c>
      <c r="F48" s="60">
        <v>5000</v>
      </c>
      <c r="G48" s="60">
        <v>0</v>
      </c>
      <c r="H48" s="60">
        <v>5000</v>
      </c>
      <c r="I48" s="60">
        <v>0</v>
      </c>
      <c r="J48" s="61">
        <v>0</v>
      </c>
    </row>
    <row r="49" spans="1:10" ht="16.5">
      <c r="A49" s="58" t="s">
        <v>259</v>
      </c>
      <c r="B49" s="62" t="s">
        <v>341</v>
      </c>
      <c r="C49" s="62" t="s">
        <v>366</v>
      </c>
      <c r="D49" s="59" t="s">
        <v>342</v>
      </c>
      <c r="E49" s="60">
        <v>77110</v>
      </c>
      <c r="F49" s="60">
        <v>379676</v>
      </c>
      <c r="G49" s="60">
        <v>77110</v>
      </c>
      <c r="H49" s="60">
        <v>379676</v>
      </c>
      <c r="I49" s="60">
        <v>0</v>
      </c>
      <c r="J49" s="61">
        <v>0</v>
      </c>
    </row>
    <row r="50" spans="1:10" ht="16.5">
      <c r="A50" s="58" t="s">
        <v>259</v>
      </c>
      <c r="B50" s="62" t="s">
        <v>341</v>
      </c>
      <c r="C50" s="62" t="s">
        <v>241</v>
      </c>
      <c r="D50" s="59" t="s">
        <v>343</v>
      </c>
      <c r="E50" s="60">
        <v>77110</v>
      </c>
      <c r="F50" s="60">
        <v>379676</v>
      </c>
      <c r="G50" s="60">
        <v>77110</v>
      </c>
      <c r="H50" s="60">
        <v>379676</v>
      </c>
      <c r="I50" s="60">
        <v>0</v>
      </c>
      <c r="J50" s="61">
        <v>0</v>
      </c>
    </row>
    <row r="51" spans="1:10" ht="16.5">
      <c r="A51" s="58" t="s">
        <v>263</v>
      </c>
      <c r="B51" s="62" t="s">
        <v>366</v>
      </c>
      <c r="C51" s="62" t="s">
        <v>366</v>
      </c>
      <c r="D51" s="59" t="s">
        <v>344</v>
      </c>
      <c r="E51" s="60">
        <v>1382237</v>
      </c>
      <c r="F51" s="60">
        <v>10256781</v>
      </c>
      <c r="G51" s="60">
        <v>1382237</v>
      </c>
      <c r="H51" s="60">
        <v>10256781</v>
      </c>
      <c r="I51" s="60">
        <v>0</v>
      </c>
      <c r="J51" s="61">
        <v>0</v>
      </c>
    </row>
    <row r="52" spans="1:10" ht="16.5">
      <c r="A52" s="58" t="s">
        <v>263</v>
      </c>
      <c r="B52" s="62" t="s">
        <v>345</v>
      </c>
      <c r="C52" s="62" t="s">
        <v>366</v>
      </c>
      <c r="D52" s="59" t="s">
        <v>346</v>
      </c>
      <c r="E52" s="60">
        <v>1382237</v>
      </c>
      <c r="F52" s="60">
        <v>10255074</v>
      </c>
      <c r="G52" s="60">
        <v>1382237</v>
      </c>
      <c r="H52" s="60">
        <v>10255074</v>
      </c>
      <c r="I52" s="60">
        <v>0</v>
      </c>
      <c r="J52" s="61">
        <v>0</v>
      </c>
    </row>
    <row r="53" spans="1:10" ht="16.5">
      <c r="A53" s="58" t="s">
        <v>263</v>
      </c>
      <c r="B53" s="62" t="s">
        <v>345</v>
      </c>
      <c r="C53" s="62" t="s">
        <v>239</v>
      </c>
      <c r="D53" s="59" t="s">
        <v>303</v>
      </c>
      <c r="E53" s="60">
        <v>746362</v>
      </c>
      <c r="F53" s="60">
        <v>6402885</v>
      </c>
      <c r="G53" s="60">
        <v>746362</v>
      </c>
      <c r="H53" s="60">
        <v>6402885</v>
      </c>
      <c r="I53" s="60">
        <v>0</v>
      </c>
      <c r="J53" s="61">
        <v>0</v>
      </c>
    </row>
    <row r="54" spans="1:10" ht="16.5">
      <c r="A54" s="58" t="s">
        <v>263</v>
      </c>
      <c r="B54" s="62" t="s">
        <v>345</v>
      </c>
      <c r="C54" s="62" t="s">
        <v>241</v>
      </c>
      <c r="D54" s="59" t="s">
        <v>380</v>
      </c>
      <c r="E54" s="60">
        <v>0</v>
      </c>
      <c r="F54" s="60">
        <v>1581</v>
      </c>
      <c r="G54" s="60">
        <v>0</v>
      </c>
      <c r="H54" s="60">
        <v>1581</v>
      </c>
      <c r="I54" s="60">
        <v>0</v>
      </c>
      <c r="J54" s="61">
        <v>0</v>
      </c>
    </row>
    <row r="55" spans="1:10" ht="16.5">
      <c r="A55" s="58" t="s">
        <v>263</v>
      </c>
      <c r="B55" s="62" t="s">
        <v>345</v>
      </c>
      <c r="C55" s="62" t="s">
        <v>267</v>
      </c>
      <c r="D55" s="59" t="s">
        <v>347</v>
      </c>
      <c r="E55" s="60">
        <v>635875</v>
      </c>
      <c r="F55" s="60">
        <v>3850608</v>
      </c>
      <c r="G55" s="60">
        <v>635875</v>
      </c>
      <c r="H55" s="60">
        <v>3850608</v>
      </c>
      <c r="I55" s="60">
        <v>0</v>
      </c>
      <c r="J55" s="61">
        <v>0</v>
      </c>
    </row>
    <row r="56" spans="1:10" ht="16.5">
      <c r="A56" s="58" t="s">
        <v>263</v>
      </c>
      <c r="B56" s="62" t="s">
        <v>381</v>
      </c>
      <c r="C56" s="62" t="s">
        <v>366</v>
      </c>
      <c r="D56" s="59" t="s">
        <v>382</v>
      </c>
      <c r="E56" s="60">
        <v>0</v>
      </c>
      <c r="F56" s="60">
        <v>1707</v>
      </c>
      <c r="G56" s="60">
        <v>0</v>
      </c>
      <c r="H56" s="60">
        <v>1707</v>
      </c>
      <c r="I56" s="60">
        <v>0</v>
      </c>
      <c r="J56" s="61">
        <v>0</v>
      </c>
    </row>
    <row r="57" spans="1:10" ht="16.5">
      <c r="A57" s="58" t="s">
        <v>263</v>
      </c>
      <c r="B57" s="62" t="s">
        <v>381</v>
      </c>
      <c r="C57" s="62" t="s">
        <v>241</v>
      </c>
      <c r="D57" s="59" t="s">
        <v>383</v>
      </c>
      <c r="E57" s="60">
        <v>0</v>
      </c>
      <c r="F57" s="60">
        <v>1707</v>
      </c>
      <c r="G57" s="60">
        <v>0</v>
      </c>
      <c r="H57" s="60">
        <v>1707</v>
      </c>
      <c r="I57" s="60">
        <v>0</v>
      </c>
      <c r="J57" s="61">
        <v>0</v>
      </c>
    </row>
    <row r="58" spans="1:10" ht="16.5">
      <c r="A58" s="58" t="s">
        <v>270</v>
      </c>
      <c r="B58" s="62" t="s">
        <v>366</v>
      </c>
      <c r="C58" s="62" t="s">
        <v>366</v>
      </c>
      <c r="D58" s="59" t="s">
        <v>348</v>
      </c>
      <c r="E58" s="60">
        <v>653676</v>
      </c>
      <c r="F58" s="60">
        <v>6969497</v>
      </c>
      <c r="G58" s="60">
        <v>653676</v>
      </c>
      <c r="H58" s="60">
        <v>6969497</v>
      </c>
      <c r="I58" s="60">
        <v>0</v>
      </c>
      <c r="J58" s="61">
        <v>0</v>
      </c>
    </row>
    <row r="59" spans="1:10" ht="16.5">
      <c r="A59" s="58" t="s">
        <v>270</v>
      </c>
      <c r="B59" s="62" t="s">
        <v>349</v>
      </c>
      <c r="C59" s="62" t="s">
        <v>366</v>
      </c>
      <c r="D59" s="59" t="s">
        <v>350</v>
      </c>
      <c r="E59" s="60">
        <v>653676</v>
      </c>
      <c r="F59" s="60">
        <v>6969497</v>
      </c>
      <c r="G59" s="60">
        <v>653676</v>
      </c>
      <c r="H59" s="60">
        <v>6969497</v>
      </c>
      <c r="I59" s="60">
        <v>0</v>
      </c>
      <c r="J59" s="61">
        <v>0</v>
      </c>
    </row>
    <row r="60" spans="1:10" ht="16.5">
      <c r="A60" s="58" t="s">
        <v>270</v>
      </c>
      <c r="B60" s="62" t="s">
        <v>349</v>
      </c>
      <c r="C60" s="62" t="s">
        <v>239</v>
      </c>
      <c r="D60" s="59" t="s">
        <v>351</v>
      </c>
      <c r="E60" s="60">
        <v>653676</v>
      </c>
      <c r="F60" s="60">
        <v>6969497</v>
      </c>
      <c r="G60" s="60">
        <v>653676</v>
      </c>
      <c r="H60" s="60">
        <v>6969497</v>
      </c>
      <c r="I60" s="60">
        <v>0</v>
      </c>
      <c r="J60" s="61">
        <v>0</v>
      </c>
    </row>
    <row r="61" spans="1:10" ht="16.5">
      <c r="A61" s="58" t="s">
        <v>272</v>
      </c>
      <c r="B61" s="62" t="s">
        <v>366</v>
      </c>
      <c r="C61" s="62" t="s">
        <v>366</v>
      </c>
      <c r="D61" s="59" t="s">
        <v>352</v>
      </c>
      <c r="E61" s="60">
        <v>0</v>
      </c>
      <c r="F61" s="60">
        <v>202000</v>
      </c>
      <c r="G61" s="60">
        <v>0</v>
      </c>
      <c r="H61" s="60">
        <v>202000</v>
      </c>
      <c r="I61" s="60">
        <v>0</v>
      </c>
      <c r="J61" s="61">
        <v>0</v>
      </c>
    </row>
    <row r="62" spans="1:10" ht="16.5">
      <c r="A62" s="58" t="s">
        <v>272</v>
      </c>
      <c r="B62" s="62" t="s">
        <v>353</v>
      </c>
      <c r="C62" s="62" t="s">
        <v>366</v>
      </c>
      <c r="D62" s="59" t="s">
        <v>354</v>
      </c>
      <c r="E62" s="60">
        <v>0</v>
      </c>
      <c r="F62" s="60">
        <v>202000</v>
      </c>
      <c r="G62" s="60">
        <v>0</v>
      </c>
      <c r="H62" s="60">
        <v>202000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0</v>
      </c>
      <c r="F64" s="60">
        <v>182000</v>
      </c>
      <c r="G64" s="60">
        <v>0</v>
      </c>
      <c r="H64" s="60">
        <v>182000</v>
      </c>
      <c r="I64" s="60">
        <v>0</v>
      </c>
      <c r="J64" s="61">
        <v>0</v>
      </c>
    </row>
    <row r="65" spans="1:10" ht="16.5">
      <c r="A65" s="58" t="s">
        <v>366</v>
      </c>
      <c r="B65" s="62" t="s">
        <v>366</v>
      </c>
      <c r="C65" s="62" t="s">
        <v>366</v>
      </c>
      <c r="D65" s="59" t="s">
        <v>296</v>
      </c>
      <c r="E65" s="60">
        <v>281616</v>
      </c>
      <c r="F65" s="60">
        <v>23242243</v>
      </c>
      <c r="G65" s="60">
        <v>150863</v>
      </c>
      <c r="H65" s="60">
        <v>13087920</v>
      </c>
      <c r="I65" s="60">
        <v>130753</v>
      </c>
      <c r="J65" s="61">
        <v>10154323</v>
      </c>
    </row>
    <row r="66" spans="1:10" ht="16.5">
      <c r="A66" s="58" t="s">
        <v>239</v>
      </c>
      <c r="B66" s="62" t="s">
        <v>366</v>
      </c>
      <c r="C66" s="62" t="s">
        <v>366</v>
      </c>
      <c r="D66" s="59" t="s">
        <v>300</v>
      </c>
      <c r="E66" s="60">
        <v>96219</v>
      </c>
      <c r="F66" s="60">
        <v>4887262</v>
      </c>
      <c r="G66" s="60">
        <v>54600</v>
      </c>
      <c r="H66" s="60">
        <v>624618</v>
      </c>
      <c r="I66" s="60">
        <v>41619</v>
      </c>
      <c r="J66" s="61">
        <v>4262644</v>
      </c>
    </row>
    <row r="67" spans="1:10" ht="16.5">
      <c r="A67" s="58" t="s">
        <v>239</v>
      </c>
      <c r="B67" s="62" t="s">
        <v>301</v>
      </c>
      <c r="C67" s="62" t="s">
        <v>366</v>
      </c>
      <c r="D67" s="59" t="s">
        <v>302</v>
      </c>
      <c r="E67" s="60">
        <v>41619</v>
      </c>
      <c r="F67" s="60">
        <v>2432707</v>
      </c>
      <c r="G67" s="60">
        <v>0</v>
      </c>
      <c r="H67" s="60">
        <v>90657</v>
      </c>
      <c r="I67" s="60">
        <v>41619</v>
      </c>
      <c r="J67" s="61">
        <v>2342050</v>
      </c>
    </row>
    <row r="68" spans="1:10" ht="16.5">
      <c r="A68" s="58" t="s">
        <v>239</v>
      </c>
      <c r="B68" s="62" t="s">
        <v>301</v>
      </c>
      <c r="C68" s="62" t="s">
        <v>356</v>
      </c>
      <c r="D68" s="59" t="s">
        <v>357</v>
      </c>
      <c r="E68" s="60">
        <v>41619</v>
      </c>
      <c r="F68" s="60">
        <v>2432707</v>
      </c>
      <c r="G68" s="60">
        <v>0</v>
      </c>
      <c r="H68" s="60">
        <v>90657</v>
      </c>
      <c r="I68" s="60">
        <v>41619</v>
      </c>
      <c r="J68" s="61">
        <v>2342050</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54600</v>
      </c>
      <c r="F71" s="60">
        <v>2154555</v>
      </c>
      <c r="G71" s="60">
        <v>54600</v>
      </c>
      <c r="H71" s="60">
        <v>233961</v>
      </c>
      <c r="I71" s="60">
        <v>0</v>
      </c>
      <c r="J71" s="61">
        <v>1920594</v>
      </c>
    </row>
    <row r="72" spans="1:10" ht="16.5">
      <c r="A72" s="58" t="s">
        <v>239</v>
      </c>
      <c r="B72" s="62" t="s">
        <v>310</v>
      </c>
      <c r="C72" s="62" t="s">
        <v>356</v>
      </c>
      <c r="D72" s="59" t="s">
        <v>357</v>
      </c>
      <c r="E72" s="60">
        <v>54600</v>
      </c>
      <c r="F72" s="60">
        <v>2154555</v>
      </c>
      <c r="G72" s="60">
        <v>54600</v>
      </c>
      <c r="H72" s="60">
        <v>233961</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165397</v>
      </c>
      <c r="F76" s="60">
        <v>16192981</v>
      </c>
      <c r="G76" s="60">
        <v>76263</v>
      </c>
      <c r="H76" s="60">
        <v>12443302</v>
      </c>
      <c r="I76" s="60">
        <v>89134</v>
      </c>
      <c r="J76" s="61">
        <v>3749679</v>
      </c>
    </row>
    <row r="77" spans="1:10" ht="16.5">
      <c r="A77" s="58" t="s">
        <v>267</v>
      </c>
      <c r="B77" s="62" t="s">
        <v>325</v>
      </c>
      <c r="C77" s="62" t="s">
        <v>366</v>
      </c>
      <c r="D77" s="59" t="s">
        <v>326</v>
      </c>
      <c r="E77" s="60">
        <v>0</v>
      </c>
      <c r="F77" s="60">
        <v>344330</v>
      </c>
      <c r="G77" s="60">
        <v>0</v>
      </c>
      <c r="H77" s="60">
        <v>0</v>
      </c>
      <c r="I77" s="60">
        <v>0</v>
      </c>
      <c r="J77" s="61">
        <v>344330</v>
      </c>
    </row>
    <row r="78" spans="1:10" ht="16.5">
      <c r="A78" s="58" t="s">
        <v>267</v>
      </c>
      <c r="B78" s="62" t="s">
        <v>325</v>
      </c>
      <c r="C78" s="62" t="s">
        <v>356</v>
      </c>
      <c r="D78" s="59" t="s">
        <v>357</v>
      </c>
      <c r="E78" s="60">
        <v>0</v>
      </c>
      <c r="F78" s="60">
        <v>344330</v>
      </c>
      <c r="G78" s="60">
        <v>0</v>
      </c>
      <c r="H78" s="60">
        <v>0</v>
      </c>
      <c r="I78" s="60">
        <v>0</v>
      </c>
      <c r="J78" s="61">
        <v>344330</v>
      </c>
    </row>
    <row r="79" spans="1:10" ht="16.5">
      <c r="A79" s="58" t="s">
        <v>267</v>
      </c>
      <c r="B79" s="62" t="s">
        <v>333</v>
      </c>
      <c r="C79" s="62" t="s">
        <v>366</v>
      </c>
      <c r="D79" s="59" t="s">
        <v>334</v>
      </c>
      <c r="E79" s="60">
        <v>165397</v>
      </c>
      <c r="F79" s="60">
        <v>15848651</v>
      </c>
      <c r="G79" s="60">
        <v>76263</v>
      </c>
      <c r="H79" s="60">
        <v>12443302</v>
      </c>
      <c r="I79" s="60">
        <v>89134</v>
      </c>
      <c r="J79" s="61">
        <v>3405349</v>
      </c>
    </row>
    <row r="80" spans="1:10" ht="16.5">
      <c r="A80" s="58" t="s">
        <v>267</v>
      </c>
      <c r="B80" s="62" t="s">
        <v>333</v>
      </c>
      <c r="C80" s="62" t="s">
        <v>274</v>
      </c>
      <c r="D80" s="59" t="s">
        <v>358</v>
      </c>
      <c r="E80" s="60">
        <v>165397</v>
      </c>
      <c r="F80" s="60">
        <v>15848651</v>
      </c>
      <c r="G80" s="60">
        <v>76263</v>
      </c>
      <c r="H80" s="60">
        <v>12443302</v>
      </c>
      <c r="I80" s="60">
        <v>89134</v>
      </c>
      <c r="J80" s="61">
        <v>3405349</v>
      </c>
    </row>
    <row r="81" spans="1:10" ht="16.5">
      <c r="A81" s="58" t="s">
        <v>259</v>
      </c>
      <c r="B81" s="62" t="s">
        <v>366</v>
      </c>
      <c r="C81" s="62" t="s">
        <v>366</v>
      </c>
      <c r="D81" s="59" t="s">
        <v>337</v>
      </c>
      <c r="E81" s="60">
        <v>20000</v>
      </c>
      <c r="F81" s="60">
        <v>596000</v>
      </c>
      <c r="G81" s="60">
        <v>20000</v>
      </c>
      <c r="H81" s="60">
        <v>20000</v>
      </c>
      <c r="I81" s="60">
        <v>0</v>
      </c>
      <c r="J81" s="61">
        <v>576000</v>
      </c>
    </row>
    <row r="82" spans="1:10" ht="16.5">
      <c r="A82" s="58" t="s">
        <v>259</v>
      </c>
      <c r="B82" s="62" t="s">
        <v>341</v>
      </c>
      <c r="C82" s="62" t="s">
        <v>366</v>
      </c>
      <c r="D82" s="59" t="s">
        <v>342</v>
      </c>
      <c r="E82" s="60">
        <v>20000</v>
      </c>
      <c r="F82" s="60">
        <v>596000</v>
      </c>
      <c r="G82" s="60">
        <v>20000</v>
      </c>
      <c r="H82" s="60">
        <v>20000</v>
      </c>
      <c r="I82" s="60">
        <v>0</v>
      </c>
      <c r="J82" s="61">
        <v>576000</v>
      </c>
    </row>
    <row r="83" spans="1:10" ht="16.5">
      <c r="A83" s="58" t="s">
        <v>259</v>
      </c>
      <c r="B83" s="62" t="s">
        <v>341</v>
      </c>
      <c r="C83" s="62" t="s">
        <v>356</v>
      </c>
      <c r="D83" s="59" t="s">
        <v>357</v>
      </c>
      <c r="E83" s="60">
        <v>20000</v>
      </c>
      <c r="F83" s="60">
        <v>596000</v>
      </c>
      <c r="G83" s="60">
        <v>20000</v>
      </c>
      <c r="H83" s="60">
        <v>20000</v>
      </c>
      <c r="I83" s="60">
        <v>0</v>
      </c>
      <c r="J83" s="61">
        <v>576000</v>
      </c>
    </row>
    <row r="84" spans="1:10" ht="16.5">
      <c r="A84" s="58" t="s">
        <v>263</v>
      </c>
      <c r="B84" s="62" t="s">
        <v>366</v>
      </c>
      <c r="C84" s="62" t="s">
        <v>366</v>
      </c>
      <c r="D84" s="59" t="s">
        <v>344</v>
      </c>
      <c r="E84" s="60">
        <v>0</v>
      </c>
      <c r="F84" s="60">
        <v>0</v>
      </c>
      <c r="G84" s="60">
        <v>0</v>
      </c>
      <c r="H84" s="60">
        <v>0</v>
      </c>
      <c r="I84" s="60">
        <v>0</v>
      </c>
      <c r="J84" s="61">
        <v>0</v>
      </c>
    </row>
    <row r="85" spans="1:10" ht="16.5">
      <c r="A85" s="58" t="s">
        <v>263</v>
      </c>
      <c r="B85" s="62" t="s">
        <v>345</v>
      </c>
      <c r="C85" s="62" t="s">
        <v>366</v>
      </c>
      <c r="D85" s="59" t="s">
        <v>346</v>
      </c>
      <c r="E85" s="60">
        <v>0</v>
      </c>
      <c r="F85" s="60">
        <v>0</v>
      </c>
      <c r="G85" s="60">
        <v>0</v>
      </c>
      <c r="H85" s="60">
        <v>0</v>
      </c>
      <c r="I85" s="60">
        <v>0</v>
      </c>
      <c r="J85" s="61">
        <v>0</v>
      </c>
    </row>
    <row r="86" spans="1:10" ht="16.5">
      <c r="A86" s="58" t="s">
        <v>263</v>
      </c>
      <c r="B86" s="62" t="s">
        <v>345</v>
      </c>
      <c r="C86" s="62" t="s">
        <v>356</v>
      </c>
      <c r="D86" s="59" t="s">
        <v>357</v>
      </c>
      <c r="E86" s="60">
        <v>0</v>
      </c>
      <c r="F86" s="60">
        <v>0</v>
      </c>
      <c r="G86" s="60">
        <v>0</v>
      </c>
      <c r="H86" s="60">
        <v>0</v>
      </c>
      <c r="I86" s="60">
        <v>0</v>
      </c>
      <c r="J86" s="61">
        <v>0</v>
      </c>
    </row>
    <row r="87" spans="1:10" ht="16.5">
      <c r="A87" s="58" t="s">
        <v>272</v>
      </c>
      <c r="B87" s="62" t="s">
        <v>366</v>
      </c>
      <c r="C87" s="62" t="s">
        <v>366</v>
      </c>
      <c r="D87" s="59" t="s">
        <v>352</v>
      </c>
      <c r="E87" s="60">
        <v>0</v>
      </c>
      <c r="F87" s="60">
        <v>1566000</v>
      </c>
      <c r="G87" s="60">
        <v>0</v>
      </c>
      <c r="H87" s="60">
        <v>0</v>
      </c>
      <c r="I87" s="60">
        <v>0</v>
      </c>
      <c r="J87" s="61">
        <v>1566000</v>
      </c>
    </row>
    <row r="88" spans="1:10" ht="16.5">
      <c r="A88" s="58" t="s">
        <v>272</v>
      </c>
      <c r="B88" s="62" t="s">
        <v>353</v>
      </c>
      <c r="C88" s="62" t="s">
        <v>366</v>
      </c>
      <c r="D88" s="59" t="s">
        <v>354</v>
      </c>
      <c r="E88" s="60">
        <v>0</v>
      </c>
      <c r="F88" s="60">
        <v>1566000</v>
      </c>
      <c r="G88" s="60">
        <v>0</v>
      </c>
      <c r="H88" s="60">
        <v>0</v>
      </c>
      <c r="I88" s="60">
        <v>0</v>
      </c>
      <c r="J88" s="61">
        <v>1566000</v>
      </c>
    </row>
    <row r="89" spans="1:10" ht="16.5">
      <c r="A89" s="58" t="s">
        <v>272</v>
      </c>
      <c r="B89" s="62" t="s">
        <v>353</v>
      </c>
      <c r="C89" s="62" t="s">
        <v>267</v>
      </c>
      <c r="D89" s="59" t="s">
        <v>396</v>
      </c>
      <c r="E89" s="60">
        <v>0</v>
      </c>
      <c r="F89" s="60">
        <v>1566000</v>
      </c>
      <c r="G89" s="60">
        <v>0</v>
      </c>
      <c r="H89" s="60">
        <v>0</v>
      </c>
      <c r="I89" s="60">
        <v>0</v>
      </c>
      <c r="J89" s="61">
        <v>1566000</v>
      </c>
    </row>
    <row r="90" spans="1:10" ht="16.5">
      <c r="A90" s="58" t="s">
        <v>366</v>
      </c>
      <c r="B90" s="62" t="s">
        <v>366</v>
      </c>
      <c r="C90" s="62" t="s">
        <v>366</v>
      </c>
      <c r="D90" s="59" t="s">
        <v>385</v>
      </c>
      <c r="E90" s="60">
        <v>146962</v>
      </c>
      <c r="F90" s="60">
        <v>5157374</v>
      </c>
      <c r="G90" s="60">
        <v>146962</v>
      </c>
      <c r="H90" s="60">
        <v>5157374</v>
      </c>
      <c r="I90" s="60">
        <v>0</v>
      </c>
      <c r="J90" s="61">
        <v>0</v>
      </c>
    </row>
    <row r="91" spans="1:10" ht="16.5">
      <c r="A91" s="58" t="s">
        <v>366</v>
      </c>
      <c r="B91" s="62" t="s">
        <v>366</v>
      </c>
      <c r="C91" s="62" t="s">
        <v>366</v>
      </c>
      <c r="D91" s="59" t="s">
        <v>398</v>
      </c>
      <c r="E91" s="60">
        <v>146962</v>
      </c>
      <c r="F91" s="60">
        <v>4176735</v>
      </c>
      <c r="G91" s="60">
        <v>146962</v>
      </c>
      <c r="H91" s="60">
        <v>4176735</v>
      </c>
      <c r="I91" s="60">
        <v>0</v>
      </c>
      <c r="J91" s="61">
        <v>0</v>
      </c>
    </row>
    <row r="92" spans="1:10" ht="16.5">
      <c r="A92" s="58" t="s">
        <v>366</v>
      </c>
      <c r="B92" s="62" t="s">
        <v>366</v>
      </c>
      <c r="C92" s="62" t="s">
        <v>366</v>
      </c>
      <c r="D92" s="59" t="s">
        <v>399</v>
      </c>
      <c r="E92" s="60">
        <v>0</v>
      </c>
      <c r="F92" s="60">
        <v>980639</v>
      </c>
      <c r="G92" s="60">
        <v>0</v>
      </c>
      <c r="H92" s="60">
        <v>980639</v>
      </c>
      <c r="I92" s="60">
        <v>0</v>
      </c>
      <c r="J92" s="61">
        <v>0</v>
      </c>
    </row>
    <row r="93" spans="1:10" ht="16.5">
      <c r="A93" s="58" t="s">
        <v>366</v>
      </c>
      <c r="B93" s="62" t="s">
        <v>366</v>
      </c>
      <c r="C93" s="62" t="s">
        <v>366</v>
      </c>
      <c r="D93" s="59" t="s">
        <v>360</v>
      </c>
      <c r="E93" s="60">
        <v>10585299</v>
      </c>
      <c r="F93" s="60">
        <v>105377407</v>
      </c>
      <c r="G93" s="60" t="s">
        <v>366</v>
      </c>
      <c r="H93" s="60" t="s">
        <v>366</v>
      </c>
      <c r="I93" s="60" t="s">
        <v>366</v>
      </c>
      <c r="J93" s="61" t="s">
        <v>366</v>
      </c>
    </row>
    <row r="94" spans="1:10" ht="16.5">
      <c r="A94" s="58" t="s">
        <v>366</v>
      </c>
      <c r="B94" s="62" t="s">
        <v>366</v>
      </c>
      <c r="C94" s="62" t="s">
        <v>366</v>
      </c>
      <c r="D94" s="59" t="s">
        <v>366</v>
      </c>
      <c r="E94" s="60" t="s">
        <v>366</v>
      </c>
      <c r="F94" s="60" t="s">
        <v>366</v>
      </c>
      <c r="G94" s="60" t="s">
        <v>366</v>
      </c>
      <c r="H94" s="60" t="s">
        <v>366</v>
      </c>
      <c r="I94" s="60" t="s">
        <v>366</v>
      </c>
      <c r="J94" s="61" t="s">
        <v>366</v>
      </c>
    </row>
    <row r="95" spans="1:10" ht="16.5">
      <c r="A95" s="58" t="s">
        <v>366</v>
      </c>
      <c r="B95" s="62" t="s">
        <v>366</v>
      </c>
      <c r="C95" s="62" t="s">
        <v>366</v>
      </c>
      <c r="D95" s="59" t="s">
        <v>361</v>
      </c>
      <c r="E95" s="60">
        <v>215092760</v>
      </c>
      <c r="F95" s="60" t="s">
        <v>366</v>
      </c>
      <c r="G95" s="60" t="s">
        <v>366</v>
      </c>
      <c r="H95" s="60" t="s">
        <v>366</v>
      </c>
      <c r="I95" s="60" t="s">
        <v>366</v>
      </c>
      <c r="J95" s="61" t="s">
        <v>366</v>
      </c>
    </row>
    <row r="96" spans="1:10" ht="16.5">
      <c r="A96" s="58" t="s">
        <v>366</v>
      </c>
      <c r="B96" s="62" t="s">
        <v>366</v>
      </c>
      <c r="C96" s="62" t="s">
        <v>366</v>
      </c>
      <c r="D96" s="59" t="s">
        <v>362</v>
      </c>
      <c r="E96" s="60">
        <v>218604415</v>
      </c>
      <c r="F96" s="60" t="s">
        <v>366</v>
      </c>
      <c r="G96" s="60" t="s">
        <v>366</v>
      </c>
      <c r="H96" s="60" t="s">
        <v>366</v>
      </c>
      <c r="I96" s="60" t="s">
        <v>366</v>
      </c>
      <c r="J96" s="61" t="s">
        <v>366</v>
      </c>
    </row>
    <row r="97" spans="1:10" ht="16.5">
      <c r="A97" s="58" t="s">
        <v>366</v>
      </c>
      <c r="B97" s="62" t="s">
        <v>366</v>
      </c>
      <c r="C97" s="62" t="s">
        <v>366</v>
      </c>
      <c r="D97" s="59" t="s">
        <v>363</v>
      </c>
      <c r="E97" s="60">
        <v>556132</v>
      </c>
      <c r="F97" s="60" t="s">
        <v>366</v>
      </c>
      <c r="G97" s="60" t="s">
        <v>366</v>
      </c>
      <c r="H97" s="60" t="s">
        <v>366</v>
      </c>
      <c r="I97" s="60" t="s">
        <v>366</v>
      </c>
      <c r="J97" s="61" t="s">
        <v>366</v>
      </c>
    </row>
    <row r="98" spans="1:10" ht="16.5">
      <c r="A98" s="58" t="s">
        <v>366</v>
      </c>
      <c r="B98" s="62" t="s">
        <v>366</v>
      </c>
      <c r="C98" s="62" t="s">
        <v>366</v>
      </c>
      <c r="D98" s="59" t="s">
        <v>364</v>
      </c>
      <c r="E98" s="60">
        <v>219160547</v>
      </c>
      <c r="F98" s="60" t="s">
        <v>366</v>
      </c>
      <c r="G98" s="60" t="s">
        <v>366</v>
      </c>
      <c r="H98" s="60" t="s">
        <v>366</v>
      </c>
      <c r="I98" s="60" t="s">
        <v>366</v>
      </c>
      <c r="J98" s="61" t="s">
        <v>366</v>
      </c>
    </row>
    <row r="99" spans="1:10" ht="109.5" customHeight="1">
      <c r="A99" s="120" t="s">
        <v>402</v>
      </c>
      <c r="B99" s="120" t="s">
        <v>366</v>
      </c>
      <c r="C99" s="120" t="s">
        <v>366</v>
      </c>
      <c r="D99" s="120" t="s">
        <v>366</v>
      </c>
      <c r="E99" s="120" t="s">
        <v>366</v>
      </c>
      <c r="F99" s="120" t="s">
        <v>366</v>
      </c>
      <c r="G99" s="120" t="s">
        <v>366</v>
      </c>
      <c r="H99" s="120" t="s">
        <v>366</v>
      </c>
      <c r="I99" s="120" t="s">
        <v>366</v>
      </c>
      <c r="J99" s="120" t="s">
        <v>366</v>
      </c>
    </row>
  </sheetData>
  <sheetProtection/>
  <mergeCells count="5">
    <mergeCell ref="A1:D1"/>
    <mergeCell ref="E1:F1"/>
    <mergeCell ref="G1:H1"/>
    <mergeCell ref="I1:J1"/>
    <mergeCell ref="A99:J99"/>
  </mergeCells>
  <printOptions/>
  <pageMargins left="0.7500000000000001" right="0.7500000000000001"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B61"/>
  <sheetViews>
    <sheetView zoomScalePageLayoutView="0" workbookViewId="0" topLeftCell="A1">
      <selection activeCell="A1" sqref="A1"/>
    </sheetView>
  </sheetViews>
  <sheetFormatPr defaultColWidth="9.00390625" defaultRowHeight="16.5"/>
  <cols>
    <col min="1" max="1" width="93.50390625" style="0" customWidth="1"/>
    <col min="2" max="2" width="9.00390625" style="0" customWidth="1"/>
  </cols>
  <sheetData>
    <row r="1" spans="1:2" ht="19.5">
      <c r="A1" s="15" t="s">
        <v>43</v>
      </c>
      <c r="B1" s="16" t="s">
        <v>44</v>
      </c>
    </row>
    <row r="2" ht="19.5">
      <c r="A2" s="17" t="s">
        <v>45</v>
      </c>
    </row>
    <row r="3" ht="19.5">
      <c r="A3" s="17" t="s">
        <v>46</v>
      </c>
    </row>
    <row r="4" ht="19.5">
      <c r="A4" s="18" t="s">
        <v>47</v>
      </c>
    </row>
    <row r="5" ht="19.5">
      <c r="A5" s="19" t="s">
        <v>48</v>
      </c>
    </row>
    <row r="6" ht="19.5">
      <c r="A6" s="19" t="s">
        <v>49</v>
      </c>
    </row>
    <row r="7" ht="19.5">
      <c r="A7" s="19" t="s">
        <v>50</v>
      </c>
    </row>
    <row r="8" ht="19.5">
      <c r="A8" s="19" t="s">
        <v>51</v>
      </c>
    </row>
    <row r="9" ht="19.5">
      <c r="A9" s="19" t="s">
        <v>52</v>
      </c>
    </row>
    <row r="10" ht="19.5">
      <c r="A10" s="18" t="s">
        <v>53</v>
      </c>
    </row>
    <row r="11" ht="19.5">
      <c r="A11" s="19" t="s">
        <v>54</v>
      </c>
    </row>
    <row r="12" ht="19.5">
      <c r="A12" s="18" t="s">
        <v>55</v>
      </c>
    </row>
    <row r="13" ht="17.25">
      <c r="A13" s="20" t="s">
        <v>56</v>
      </c>
    </row>
    <row r="14" ht="39">
      <c r="A14" s="21" t="s">
        <v>57</v>
      </c>
    </row>
    <row r="15" ht="19.5">
      <c r="A15" s="19" t="s">
        <v>58</v>
      </c>
    </row>
    <row r="16" ht="97.5">
      <c r="A16" s="21" t="s">
        <v>59</v>
      </c>
    </row>
    <row r="17" ht="19.5">
      <c r="A17" s="19" t="s">
        <v>60</v>
      </c>
    </row>
    <row r="18" ht="19.5">
      <c r="A18" s="19" t="s">
        <v>61</v>
      </c>
    </row>
    <row r="19" ht="19.5">
      <c r="A19" s="19" t="s">
        <v>62</v>
      </c>
    </row>
    <row r="20" ht="19.5">
      <c r="A20" s="19" t="s">
        <v>63</v>
      </c>
    </row>
    <row r="21" ht="19.5">
      <c r="A21" s="19" t="s">
        <v>64</v>
      </c>
    </row>
    <row r="22" ht="19.5">
      <c r="A22" s="19" t="s">
        <v>65</v>
      </c>
    </row>
    <row r="23" ht="19.5">
      <c r="A23" s="19" t="s">
        <v>66</v>
      </c>
    </row>
    <row r="24" ht="19.5">
      <c r="A24" s="18" t="s">
        <v>67</v>
      </c>
    </row>
    <row r="25" ht="39">
      <c r="A25" s="21" t="s">
        <v>68</v>
      </c>
    </row>
    <row r="26" ht="39">
      <c r="A26" s="21" t="s">
        <v>69</v>
      </c>
    </row>
    <row r="27" ht="19.5">
      <c r="A27" s="18" t="s">
        <v>70</v>
      </c>
    </row>
    <row r="28" ht="39">
      <c r="A28" s="21" t="s">
        <v>71</v>
      </c>
    </row>
    <row r="29" ht="39">
      <c r="A29" s="21" t="s">
        <v>72</v>
      </c>
    </row>
    <row r="30" ht="39">
      <c r="A30" s="22" t="s">
        <v>73</v>
      </c>
    </row>
    <row r="31" ht="19.5">
      <c r="A31" s="23" t="s">
        <v>74</v>
      </c>
    </row>
    <row r="32" ht="17.25" thickBot="1"/>
    <row r="33" spans="1:2" ht="19.5">
      <c r="A33" s="15" t="s">
        <v>75</v>
      </c>
      <c r="B33" s="16" t="s">
        <v>44</v>
      </c>
    </row>
    <row r="34" ht="19.5">
      <c r="A34" s="17" t="s">
        <v>76</v>
      </c>
    </row>
    <row r="35" ht="19.5">
      <c r="A35" s="17" t="s">
        <v>77</v>
      </c>
    </row>
    <row r="36" ht="19.5">
      <c r="A36" s="18" t="s">
        <v>47</v>
      </c>
    </row>
    <row r="37" ht="19.5">
      <c r="A37" s="19" t="s">
        <v>48</v>
      </c>
    </row>
    <row r="38" ht="19.5">
      <c r="A38" s="19" t="s">
        <v>78</v>
      </c>
    </row>
    <row r="39" ht="19.5">
      <c r="A39" s="19" t="s">
        <v>50</v>
      </c>
    </row>
    <row r="40" ht="19.5">
      <c r="A40" s="19" t="s">
        <v>51</v>
      </c>
    </row>
    <row r="41" ht="19.5">
      <c r="A41" s="19" t="s">
        <v>52</v>
      </c>
    </row>
    <row r="42" ht="19.5">
      <c r="A42" s="18" t="s">
        <v>53</v>
      </c>
    </row>
    <row r="43" ht="19.5">
      <c r="A43" s="19" t="s">
        <v>54</v>
      </c>
    </row>
    <row r="44" ht="19.5">
      <c r="A44" s="18" t="s">
        <v>55</v>
      </c>
    </row>
    <row r="45" ht="19.5">
      <c r="A45" s="19" t="s">
        <v>79</v>
      </c>
    </row>
    <row r="46" ht="39">
      <c r="A46" s="21" t="s">
        <v>80</v>
      </c>
    </row>
    <row r="47" ht="19.5">
      <c r="A47" s="19" t="s">
        <v>58</v>
      </c>
    </row>
    <row r="48" ht="21" customHeight="1">
      <c r="A48" s="21" t="s">
        <v>81</v>
      </c>
    </row>
    <row r="49" ht="19.5">
      <c r="A49" s="19" t="s">
        <v>82</v>
      </c>
    </row>
    <row r="50" ht="19.5">
      <c r="A50" s="19" t="s">
        <v>83</v>
      </c>
    </row>
    <row r="51" ht="19.5">
      <c r="A51" s="19" t="s">
        <v>84</v>
      </c>
    </row>
    <row r="52" ht="19.5">
      <c r="A52" s="19" t="s">
        <v>85</v>
      </c>
    </row>
    <row r="53" ht="19.5">
      <c r="A53" s="19" t="s">
        <v>66</v>
      </c>
    </row>
    <row r="54" ht="19.5">
      <c r="A54" s="18" t="s">
        <v>67</v>
      </c>
    </row>
    <row r="55" ht="19.5">
      <c r="A55" s="21" t="s">
        <v>86</v>
      </c>
    </row>
    <row r="56" ht="39">
      <c r="A56" s="21" t="s">
        <v>87</v>
      </c>
    </row>
    <row r="57" ht="19.5">
      <c r="A57" s="18" t="s">
        <v>70</v>
      </c>
    </row>
    <row r="58" ht="39">
      <c r="A58" s="21" t="s">
        <v>88</v>
      </c>
    </row>
    <row r="59" ht="58.5">
      <c r="A59" s="21" t="s">
        <v>89</v>
      </c>
    </row>
    <row r="60" ht="39">
      <c r="A60" s="22" t="s">
        <v>73</v>
      </c>
    </row>
    <row r="61" ht="19.5">
      <c r="A61" s="23" t="s">
        <v>74</v>
      </c>
    </row>
  </sheetData>
  <sheetProtection/>
  <hyperlinks>
    <hyperlink ref="B1" location="預告統計資料發布時間表!A1" display="回發布時間表"/>
    <hyperlink ref="B33" location="預告統計資料發布時間表!A1" display="回發布時間表"/>
  </hyperlinks>
  <printOptions/>
  <pageMargins left="0.7000000000000001" right="0.7000000000000001" top="0.75" bottom="0.75" header="0.30000000000000004" footer="0.30000000000000004"/>
  <pageSetup fitToHeight="0" fitToWidth="0" orientation="portrait" paperSize="9"/>
  <rowBreaks count="1" manualBreakCount="1">
    <brk id="35" max="0" man="1"/>
  </rowBreaks>
</worksheet>
</file>

<file path=xl/worksheets/sheet20.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6" customWidth="1"/>
  </cols>
  <sheetData>
    <row r="1" spans="1:10" s="87" customFormat="1" ht="16.5" customHeight="1">
      <c r="A1" s="115" t="s">
        <v>230</v>
      </c>
      <c r="B1" s="116"/>
      <c r="C1" s="116"/>
      <c r="D1" s="117"/>
      <c r="E1" s="118" t="s">
        <v>231</v>
      </c>
      <c r="F1" s="119"/>
      <c r="G1" s="118" t="s">
        <v>232</v>
      </c>
      <c r="H1" s="119"/>
      <c r="I1" s="118" t="s">
        <v>233</v>
      </c>
      <c r="J1" s="119"/>
    </row>
    <row r="2" spans="1:10" s="87" customFormat="1" ht="16.5" customHeight="1">
      <c r="A2" s="54" t="s">
        <v>103</v>
      </c>
      <c r="B2" s="55" t="s">
        <v>104</v>
      </c>
      <c r="C2" s="55" t="s">
        <v>105</v>
      </c>
      <c r="D2" s="56" t="s">
        <v>234</v>
      </c>
      <c r="E2" s="57" t="s">
        <v>235</v>
      </c>
      <c r="F2" s="57" t="s">
        <v>236</v>
      </c>
      <c r="G2" s="57" t="s">
        <v>235</v>
      </c>
      <c r="H2" s="57" t="s">
        <v>236</v>
      </c>
      <c r="I2" s="57" t="s">
        <v>235</v>
      </c>
      <c r="J2" s="57" t="s">
        <v>236</v>
      </c>
    </row>
    <row r="3" spans="1:10" s="87" customFormat="1" ht="15.75" customHeight="1">
      <c r="A3" s="58" t="s">
        <v>366</v>
      </c>
      <c r="B3" s="55" t="s">
        <v>366</v>
      </c>
      <c r="C3" s="55" t="s">
        <v>366</v>
      </c>
      <c r="D3" s="59" t="s">
        <v>237</v>
      </c>
      <c r="E3" s="60">
        <v>23960118</v>
      </c>
      <c r="F3" s="60">
        <v>202789881</v>
      </c>
      <c r="G3" s="60">
        <v>23960118</v>
      </c>
      <c r="H3" s="60">
        <v>177466997</v>
      </c>
      <c r="I3" s="60">
        <v>0</v>
      </c>
      <c r="J3" s="61">
        <v>25322884</v>
      </c>
    </row>
    <row r="4" spans="1:10" ht="16.5">
      <c r="A4" s="58" t="s">
        <v>366</v>
      </c>
      <c r="B4" s="62" t="s">
        <v>366</v>
      </c>
      <c r="C4" s="62" t="s">
        <v>366</v>
      </c>
      <c r="D4" s="59" t="s">
        <v>238</v>
      </c>
      <c r="E4" s="60">
        <v>23960118</v>
      </c>
      <c r="F4" s="60">
        <v>202789881</v>
      </c>
      <c r="G4" s="60">
        <v>23960118</v>
      </c>
      <c r="H4" s="60">
        <v>177466997</v>
      </c>
      <c r="I4" s="60">
        <v>0</v>
      </c>
      <c r="J4" s="61">
        <v>25322884</v>
      </c>
    </row>
    <row r="5" spans="1:10" ht="16.5">
      <c r="A5" s="58" t="s">
        <v>239</v>
      </c>
      <c r="B5" s="62" t="s">
        <v>366</v>
      </c>
      <c r="C5" s="62" t="s">
        <v>366</v>
      </c>
      <c r="D5" s="59" t="s">
        <v>240</v>
      </c>
      <c r="E5" s="60">
        <v>11807784</v>
      </c>
      <c r="F5" s="60">
        <v>96444359</v>
      </c>
      <c r="G5" s="60">
        <v>11807784</v>
      </c>
      <c r="H5" s="60">
        <v>96444359</v>
      </c>
      <c r="I5" s="60">
        <v>0</v>
      </c>
      <c r="J5" s="61">
        <v>0</v>
      </c>
    </row>
    <row r="6" spans="1:10" ht="16.5">
      <c r="A6" s="58" t="s">
        <v>239</v>
      </c>
      <c r="B6" s="62" t="s">
        <v>241</v>
      </c>
      <c r="C6" s="62" t="s">
        <v>366</v>
      </c>
      <c r="D6" s="59" t="s">
        <v>242</v>
      </c>
      <c r="E6" s="60">
        <v>1024000</v>
      </c>
      <c r="F6" s="60">
        <v>2882353</v>
      </c>
      <c r="G6" s="60">
        <v>1024000</v>
      </c>
      <c r="H6" s="60">
        <v>2882353</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1024000</v>
      </c>
      <c r="F8" s="60">
        <v>1146973</v>
      </c>
      <c r="G8" s="60">
        <v>1024000</v>
      </c>
      <c r="H8" s="60">
        <v>1146973</v>
      </c>
      <c r="I8" s="60">
        <v>0</v>
      </c>
      <c r="J8" s="61">
        <v>0</v>
      </c>
    </row>
    <row r="9" spans="1:10" ht="16.5">
      <c r="A9" s="58" t="s">
        <v>239</v>
      </c>
      <c r="B9" s="62" t="s">
        <v>244</v>
      </c>
      <c r="C9" s="62" t="s">
        <v>366</v>
      </c>
      <c r="D9" s="59" t="s">
        <v>245</v>
      </c>
      <c r="E9" s="60">
        <v>1440</v>
      </c>
      <c r="F9" s="60">
        <v>207742</v>
      </c>
      <c r="G9" s="60">
        <v>1440</v>
      </c>
      <c r="H9" s="60">
        <v>207742</v>
      </c>
      <c r="I9" s="60">
        <v>0</v>
      </c>
      <c r="J9" s="61">
        <v>0</v>
      </c>
    </row>
    <row r="10" spans="1:10" ht="16.5">
      <c r="A10" s="58" t="s">
        <v>239</v>
      </c>
      <c r="B10" s="62" t="s">
        <v>244</v>
      </c>
      <c r="C10" s="62" t="s">
        <v>239</v>
      </c>
      <c r="D10" s="59" t="s">
        <v>246</v>
      </c>
      <c r="E10" s="60">
        <v>1440</v>
      </c>
      <c r="F10" s="60">
        <v>207742</v>
      </c>
      <c r="G10" s="60">
        <v>1440</v>
      </c>
      <c r="H10" s="60">
        <v>207742</v>
      </c>
      <c r="I10" s="60">
        <v>0</v>
      </c>
      <c r="J10" s="61">
        <v>0</v>
      </c>
    </row>
    <row r="11" spans="1:10" ht="16.5">
      <c r="A11" s="58" t="s">
        <v>239</v>
      </c>
      <c r="B11" s="62" t="s">
        <v>247</v>
      </c>
      <c r="C11" s="62" t="s">
        <v>366</v>
      </c>
      <c r="D11" s="59" t="s">
        <v>248</v>
      </c>
      <c r="E11" s="60">
        <v>245600</v>
      </c>
      <c r="F11" s="60">
        <v>2726475</v>
      </c>
      <c r="G11" s="60">
        <v>245600</v>
      </c>
      <c r="H11" s="60">
        <v>2726475</v>
      </c>
      <c r="I11" s="60">
        <v>0</v>
      </c>
      <c r="J11" s="61">
        <v>0</v>
      </c>
    </row>
    <row r="12" spans="1:10" ht="16.5">
      <c r="A12" s="58" t="s">
        <v>239</v>
      </c>
      <c r="B12" s="62" t="s">
        <v>247</v>
      </c>
      <c r="C12" s="62" t="s">
        <v>239</v>
      </c>
      <c r="D12" s="59" t="s">
        <v>249</v>
      </c>
      <c r="E12" s="60">
        <v>245600</v>
      </c>
      <c r="F12" s="60">
        <v>2726475</v>
      </c>
      <c r="G12" s="60">
        <v>245600</v>
      </c>
      <c r="H12" s="60">
        <v>2726475</v>
      </c>
      <c r="I12" s="60">
        <v>0</v>
      </c>
      <c r="J12" s="61">
        <v>0</v>
      </c>
    </row>
    <row r="13" spans="1:10" ht="16.5">
      <c r="A13" s="58" t="s">
        <v>239</v>
      </c>
      <c r="B13" s="62" t="s">
        <v>250</v>
      </c>
      <c r="C13" s="62" t="s">
        <v>366</v>
      </c>
      <c r="D13" s="59" t="s">
        <v>251</v>
      </c>
      <c r="E13" s="60">
        <v>785295</v>
      </c>
      <c r="F13" s="60">
        <v>1023216</v>
      </c>
      <c r="G13" s="60">
        <v>785295</v>
      </c>
      <c r="H13" s="60">
        <v>1023216</v>
      </c>
      <c r="I13" s="60">
        <v>0</v>
      </c>
      <c r="J13" s="61">
        <v>0</v>
      </c>
    </row>
    <row r="14" spans="1:10" ht="16.5">
      <c r="A14" s="58" t="s">
        <v>239</v>
      </c>
      <c r="B14" s="62" t="s">
        <v>250</v>
      </c>
      <c r="C14" s="62" t="s">
        <v>239</v>
      </c>
      <c r="D14" s="59" t="s">
        <v>252</v>
      </c>
      <c r="E14" s="60">
        <v>785295</v>
      </c>
      <c r="F14" s="60">
        <v>1023216</v>
      </c>
      <c r="G14" s="60">
        <v>785295</v>
      </c>
      <c r="H14" s="60">
        <v>1023216</v>
      </c>
      <c r="I14" s="60">
        <v>0</v>
      </c>
      <c r="J14" s="61">
        <v>0</v>
      </c>
    </row>
    <row r="15" spans="1:10" ht="16.5">
      <c r="A15" s="58" t="s">
        <v>239</v>
      </c>
      <c r="B15" s="62" t="s">
        <v>253</v>
      </c>
      <c r="C15" s="62" t="s">
        <v>366</v>
      </c>
      <c r="D15" s="59" t="s">
        <v>254</v>
      </c>
      <c r="E15" s="60">
        <v>18002</v>
      </c>
      <c r="F15" s="60">
        <v>153295</v>
      </c>
      <c r="G15" s="60">
        <v>18002</v>
      </c>
      <c r="H15" s="60">
        <v>153295</v>
      </c>
      <c r="I15" s="60">
        <v>0</v>
      </c>
      <c r="J15" s="61">
        <v>0</v>
      </c>
    </row>
    <row r="16" spans="1:10" ht="16.5">
      <c r="A16" s="58" t="s">
        <v>239</v>
      </c>
      <c r="B16" s="62" t="s">
        <v>253</v>
      </c>
      <c r="C16" s="62" t="s">
        <v>239</v>
      </c>
      <c r="D16" s="59" t="s">
        <v>255</v>
      </c>
      <c r="E16" s="60">
        <v>18002</v>
      </c>
      <c r="F16" s="60">
        <v>153295</v>
      </c>
      <c r="G16" s="60">
        <v>18002</v>
      </c>
      <c r="H16" s="60">
        <v>153295</v>
      </c>
      <c r="I16" s="60">
        <v>0</v>
      </c>
      <c r="J16" s="61">
        <v>0</v>
      </c>
    </row>
    <row r="17" spans="1:10" ht="16.5">
      <c r="A17" s="58" t="s">
        <v>239</v>
      </c>
      <c r="B17" s="62" t="s">
        <v>256</v>
      </c>
      <c r="C17" s="62" t="s">
        <v>366</v>
      </c>
      <c r="D17" s="59" t="s">
        <v>257</v>
      </c>
      <c r="E17" s="60">
        <v>9733447</v>
      </c>
      <c r="F17" s="60">
        <v>89451278</v>
      </c>
      <c r="G17" s="60">
        <v>9733447</v>
      </c>
      <c r="H17" s="60">
        <v>89451278</v>
      </c>
      <c r="I17" s="60">
        <v>0</v>
      </c>
      <c r="J17" s="61">
        <v>0</v>
      </c>
    </row>
    <row r="18" spans="1:10" ht="16.5">
      <c r="A18" s="58" t="s">
        <v>239</v>
      </c>
      <c r="B18" s="62" t="s">
        <v>256</v>
      </c>
      <c r="C18" s="62" t="s">
        <v>239</v>
      </c>
      <c r="D18" s="59" t="s">
        <v>258</v>
      </c>
      <c r="E18" s="60">
        <v>9733447</v>
      </c>
      <c r="F18" s="60">
        <v>89451278</v>
      </c>
      <c r="G18" s="60">
        <v>9733447</v>
      </c>
      <c r="H18" s="60">
        <v>89451278</v>
      </c>
      <c r="I18" s="60">
        <v>0</v>
      </c>
      <c r="J18" s="61">
        <v>0</v>
      </c>
    </row>
    <row r="19" spans="1:10" ht="16.5">
      <c r="A19" s="58" t="s">
        <v>259</v>
      </c>
      <c r="B19" s="62" t="s">
        <v>366</v>
      </c>
      <c r="C19" s="62" t="s">
        <v>366</v>
      </c>
      <c r="D19" s="59" t="s">
        <v>260</v>
      </c>
      <c r="E19" s="60">
        <v>5417</v>
      </c>
      <c r="F19" s="60">
        <v>43704</v>
      </c>
      <c r="G19" s="60">
        <v>5417</v>
      </c>
      <c r="H19" s="60">
        <v>43704</v>
      </c>
      <c r="I19" s="60">
        <v>0</v>
      </c>
      <c r="J19" s="61">
        <v>0</v>
      </c>
    </row>
    <row r="20" spans="1:10" ht="16.5">
      <c r="A20" s="58" t="s">
        <v>259</v>
      </c>
      <c r="B20" s="62" t="s">
        <v>239</v>
      </c>
      <c r="C20" s="62" t="s">
        <v>366</v>
      </c>
      <c r="D20" s="59" t="s">
        <v>261</v>
      </c>
      <c r="E20" s="60">
        <v>5417</v>
      </c>
      <c r="F20" s="60">
        <v>43704</v>
      </c>
      <c r="G20" s="60">
        <v>5417</v>
      </c>
      <c r="H20" s="60">
        <v>43704</v>
      </c>
      <c r="I20" s="60">
        <v>0</v>
      </c>
      <c r="J20" s="61">
        <v>0</v>
      </c>
    </row>
    <row r="21" spans="1:10" ht="16.5">
      <c r="A21" s="58" t="s">
        <v>259</v>
      </c>
      <c r="B21" s="62" t="s">
        <v>239</v>
      </c>
      <c r="C21" s="62" t="s">
        <v>239</v>
      </c>
      <c r="D21" s="59" t="s">
        <v>262</v>
      </c>
      <c r="E21" s="60">
        <v>5417</v>
      </c>
      <c r="F21" s="60">
        <v>43704</v>
      </c>
      <c r="G21" s="60">
        <v>5417</v>
      </c>
      <c r="H21" s="60">
        <v>43704</v>
      </c>
      <c r="I21" s="60">
        <v>0</v>
      </c>
      <c r="J21" s="61">
        <v>0</v>
      </c>
    </row>
    <row r="22" spans="1:10" ht="16.5">
      <c r="A22" s="58" t="s">
        <v>263</v>
      </c>
      <c r="B22" s="62" t="s">
        <v>366</v>
      </c>
      <c r="C22" s="62" t="s">
        <v>366</v>
      </c>
      <c r="D22" s="59" t="s">
        <v>264</v>
      </c>
      <c r="E22" s="60">
        <v>567410</v>
      </c>
      <c r="F22" s="60">
        <v>6417144</v>
      </c>
      <c r="G22" s="60">
        <v>567410</v>
      </c>
      <c r="H22" s="60">
        <v>6417144</v>
      </c>
      <c r="I22" s="60">
        <v>0</v>
      </c>
      <c r="J22" s="61">
        <v>0</v>
      </c>
    </row>
    <row r="23" spans="1:10" ht="16.5">
      <c r="A23" s="58" t="s">
        <v>263</v>
      </c>
      <c r="B23" s="62" t="s">
        <v>239</v>
      </c>
      <c r="C23" s="62" t="s">
        <v>366</v>
      </c>
      <c r="D23" s="59" t="s">
        <v>265</v>
      </c>
      <c r="E23" s="60">
        <v>5400</v>
      </c>
      <c r="F23" s="60">
        <v>71400</v>
      </c>
      <c r="G23" s="60">
        <v>5400</v>
      </c>
      <c r="H23" s="60">
        <v>71400</v>
      </c>
      <c r="I23" s="60">
        <v>0</v>
      </c>
      <c r="J23" s="61">
        <v>0</v>
      </c>
    </row>
    <row r="24" spans="1:10" ht="16.5">
      <c r="A24" s="58" t="s">
        <v>263</v>
      </c>
      <c r="B24" s="62" t="s">
        <v>239</v>
      </c>
      <c r="C24" s="62" t="s">
        <v>241</v>
      </c>
      <c r="D24" s="59" t="s">
        <v>266</v>
      </c>
      <c r="E24" s="60">
        <v>5400</v>
      </c>
      <c r="F24" s="60">
        <v>71400</v>
      </c>
      <c r="G24" s="60">
        <v>5400</v>
      </c>
      <c r="H24" s="60">
        <v>71400</v>
      </c>
      <c r="I24" s="60">
        <v>0</v>
      </c>
      <c r="J24" s="61">
        <v>0</v>
      </c>
    </row>
    <row r="25" spans="1:10" ht="16.5">
      <c r="A25" s="58" t="s">
        <v>263</v>
      </c>
      <c r="B25" s="62" t="s">
        <v>267</v>
      </c>
      <c r="C25" s="62" t="s">
        <v>366</v>
      </c>
      <c r="D25" s="59" t="s">
        <v>268</v>
      </c>
      <c r="E25" s="60">
        <v>562010</v>
      </c>
      <c r="F25" s="60">
        <v>6345744</v>
      </c>
      <c r="G25" s="60">
        <v>562010</v>
      </c>
      <c r="H25" s="60">
        <v>6345744</v>
      </c>
      <c r="I25" s="60">
        <v>0</v>
      </c>
      <c r="J25" s="61">
        <v>0</v>
      </c>
    </row>
    <row r="26" spans="1:10" ht="16.5">
      <c r="A26" s="58" t="s">
        <v>263</v>
      </c>
      <c r="B26" s="62" t="s">
        <v>267</v>
      </c>
      <c r="C26" s="62" t="s">
        <v>267</v>
      </c>
      <c r="D26" s="59" t="s">
        <v>269</v>
      </c>
      <c r="E26" s="60">
        <v>2400</v>
      </c>
      <c r="F26" s="60">
        <v>48500</v>
      </c>
      <c r="G26" s="60">
        <v>2400</v>
      </c>
      <c r="H26" s="60">
        <v>48500</v>
      </c>
      <c r="I26" s="60">
        <v>0</v>
      </c>
      <c r="J26" s="61">
        <v>0</v>
      </c>
    </row>
    <row r="27" spans="1:10" ht="16.5">
      <c r="A27" s="58" t="s">
        <v>263</v>
      </c>
      <c r="B27" s="62" t="s">
        <v>267</v>
      </c>
      <c r="C27" s="62" t="s">
        <v>270</v>
      </c>
      <c r="D27" s="59" t="s">
        <v>271</v>
      </c>
      <c r="E27" s="60">
        <v>509170</v>
      </c>
      <c r="F27" s="60">
        <v>4202450</v>
      </c>
      <c r="G27" s="60">
        <v>509170</v>
      </c>
      <c r="H27" s="60">
        <v>4202450</v>
      </c>
      <c r="I27" s="60">
        <v>0</v>
      </c>
      <c r="J27" s="61">
        <v>0</v>
      </c>
    </row>
    <row r="28" spans="1:10" ht="16.5">
      <c r="A28" s="58" t="s">
        <v>263</v>
      </c>
      <c r="B28" s="62" t="s">
        <v>267</v>
      </c>
      <c r="C28" s="62" t="s">
        <v>272</v>
      </c>
      <c r="D28" s="59" t="s">
        <v>273</v>
      </c>
      <c r="E28" s="60">
        <v>50440</v>
      </c>
      <c r="F28" s="60">
        <v>2094794</v>
      </c>
      <c r="G28" s="60">
        <v>50440</v>
      </c>
      <c r="H28" s="60">
        <v>2094794</v>
      </c>
      <c r="I28" s="60">
        <v>0</v>
      </c>
      <c r="J28" s="61">
        <v>0</v>
      </c>
    </row>
    <row r="29" spans="1:10" ht="16.5">
      <c r="A29" s="58" t="s">
        <v>274</v>
      </c>
      <c r="B29" s="62" t="s">
        <v>366</v>
      </c>
      <c r="C29" s="62" t="s">
        <v>366</v>
      </c>
      <c r="D29" s="59" t="s">
        <v>275</v>
      </c>
      <c r="E29" s="60">
        <v>30410</v>
      </c>
      <c r="F29" s="60">
        <v>823691</v>
      </c>
      <c r="G29" s="60">
        <v>30410</v>
      </c>
      <c r="H29" s="60">
        <v>823691</v>
      </c>
      <c r="I29" s="60">
        <v>0</v>
      </c>
      <c r="J29" s="61">
        <v>0</v>
      </c>
    </row>
    <row r="30" spans="1:10" ht="16.5">
      <c r="A30" s="58" t="s">
        <v>274</v>
      </c>
      <c r="B30" s="62" t="s">
        <v>239</v>
      </c>
      <c r="C30" s="62" t="s">
        <v>366</v>
      </c>
      <c r="D30" s="59" t="s">
        <v>276</v>
      </c>
      <c r="E30" s="60">
        <v>30410</v>
      </c>
      <c r="F30" s="60">
        <v>580385</v>
      </c>
      <c r="G30" s="60">
        <v>30410</v>
      </c>
      <c r="H30" s="60">
        <v>580385</v>
      </c>
      <c r="I30" s="60">
        <v>0</v>
      </c>
      <c r="J30" s="61">
        <v>0</v>
      </c>
    </row>
    <row r="31" spans="1:10" ht="16.5">
      <c r="A31" s="58" t="s">
        <v>274</v>
      </c>
      <c r="B31" s="62" t="s">
        <v>239</v>
      </c>
      <c r="C31" s="62" t="s">
        <v>239</v>
      </c>
      <c r="D31" s="59" t="s">
        <v>367</v>
      </c>
      <c r="E31" s="60">
        <v>25910</v>
      </c>
      <c r="F31" s="60">
        <v>61306</v>
      </c>
      <c r="G31" s="60">
        <v>25910</v>
      </c>
      <c r="H31" s="60">
        <v>61306</v>
      </c>
      <c r="I31" s="60">
        <v>0</v>
      </c>
      <c r="J31" s="61">
        <v>0</v>
      </c>
    </row>
    <row r="32" spans="1:10" ht="16.5">
      <c r="A32" s="58" t="s">
        <v>274</v>
      </c>
      <c r="B32" s="62" t="s">
        <v>239</v>
      </c>
      <c r="C32" s="62" t="s">
        <v>267</v>
      </c>
      <c r="D32" s="59" t="s">
        <v>277</v>
      </c>
      <c r="E32" s="60">
        <v>4500</v>
      </c>
      <c r="F32" s="60">
        <v>519079</v>
      </c>
      <c r="G32" s="60">
        <v>4500</v>
      </c>
      <c r="H32" s="60">
        <v>519079</v>
      </c>
      <c r="I32" s="60">
        <v>0</v>
      </c>
      <c r="J32" s="61">
        <v>0</v>
      </c>
    </row>
    <row r="33" spans="1:10" ht="16.5">
      <c r="A33" s="58" t="s">
        <v>274</v>
      </c>
      <c r="B33" s="62" t="s">
        <v>263</v>
      </c>
      <c r="C33" s="62" t="s">
        <v>366</v>
      </c>
      <c r="D33" s="59" t="s">
        <v>278</v>
      </c>
      <c r="E33" s="60">
        <v>0</v>
      </c>
      <c r="F33" s="60">
        <v>243306</v>
      </c>
      <c r="G33" s="60">
        <v>0</v>
      </c>
      <c r="H33" s="60">
        <v>243306</v>
      </c>
      <c r="I33" s="60">
        <v>0</v>
      </c>
      <c r="J33" s="61">
        <v>0</v>
      </c>
    </row>
    <row r="34" spans="1:10" ht="16.5">
      <c r="A34" s="58" t="s">
        <v>274</v>
      </c>
      <c r="B34" s="62" t="s">
        <v>263</v>
      </c>
      <c r="C34" s="62" t="s">
        <v>239</v>
      </c>
      <c r="D34" s="59" t="s">
        <v>279</v>
      </c>
      <c r="E34" s="60">
        <v>0</v>
      </c>
      <c r="F34" s="60">
        <v>243306</v>
      </c>
      <c r="G34" s="60">
        <v>0</v>
      </c>
      <c r="H34" s="60">
        <v>243306</v>
      </c>
      <c r="I34" s="60">
        <v>0</v>
      </c>
      <c r="J34" s="61">
        <v>0</v>
      </c>
    </row>
    <row r="35" spans="1:10" ht="16.5">
      <c r="A35" s="58" t="s">
        <v>280</v>
      </c>
      <c r="B35" s="62" t="s">
        <v>366</v>
      </c>
      <c r="C35" s="62" t="s">
        <v>366</v>
      </c>
      <c r="D35" s="59" t="s">
        <v>281</v>
      </c>
      <c r="E35" s="60">
        <v>11399012</v>
      </c>
      <c r="F35" s="60">
        <v>96926506</v>
      </c>
      <c r="G35" s="60">
        <v>11399012</v>
      </c>
      <c r="H35" s="60">
        <v>71603622</v>
      </c>
      <c r="I35" s="60">
        <v>0</v>
      </c>
      <c r="J35" s="61">
        <v>25322884</v>
      </c>
    </row>
    <row r="36" spans="1:10" ht="16.5">
      <c r="A36" s="58" t="s">
        <v>280</v>
      </c>
      <c r="B36" s="62" t="s">
        <v>239</v>
      </c>
      <c r="C36" s="62" t="s">
        <v>366</v>
      </c>
      <c r="D36" s="59" t="s">
        <v>282</v>
      </c>
      <c r="E36" s="60">
        <v>11399012</v>
      </c>
      <c r="F36" s="60">
        <v>96926506</v>
      </c>
      <c r="G36" s="60">
        <v>11399012</v>
      </c>
      <c r="H36" s="60">
        <v>71603622</v>
      </c>
      <c r="I36" s="60">
        <v>0</v>
      </c>
      <c r="J36" s="61">
        <v>25322884</v>
      </c>
    </row>
    <row r="37" spans="1:10" ht="16.5">
      <c r="A37" s="58" t="s">
        <v>280</v>
      </c>
      <c r="B37" s="62" t="s">
        <v>239</v>
      </c>
      <c r="C37" s="62" t="s">
        <v>239</v>
      </c>
      <c r="D37" s="59" t="s">
        <v>283</v>
      </c>
      <c r="E37" s="60">
        <v>0</v>
      </c>
      <c r="F37" s="60">
        <v>2810231</v>
      </c>
      <c r="G37" s="60">
        <v>0</v>
      </c>
      <c r="H37" s="60">
        <v>2810231</v>
      </c>
      <c r="I37" s="60">
        <v>0</v>
      </c>
      <c r="J37" s="61">
        <v>0</v>
      </c>
    </row>
    <row r="38" spans="1:10" ht="16.5">
      <c r="A38" s="58" t="s">
        <v>280</v>
      </c>
      <c r="B38" s="62" t="s">
        <v>239</v>
      </c>
      <c r="C38" s="62" t="s">
        <v>241</v>
      </c>
      <c r="D38" s="59" t="s">
        <v>284</v>
      </c>
      <c r="E38" s="60">
        <v>11399012</v>
      </c>
      <c r="F38" s="60">
        <v>94116275</v>
      </c>
      <c r="G38" s="60">
        <v>11399012</v>
      </c>
      <c r="H38" s="60">
        <v>68793391</v>
      </c>
      <c r="I38" s="60">
        <v>0</v>
      </c>
      <c r="J38" s="61">
        <v>25322884</v>
      </c>
    </row>
    <row r="39" spans="1:10" ht="16.5">
      <c r="A39" s="58" t="s">
        <v>285</v>
      </c>
      <c r="B39" s="62" t="s">
        <v>366</v>
      </c>
      <c r="C39" s="62" t="s">
        <v>366</v>
      </c>
      <c r="D39" s="59" t="s">
        <v>286</v>
      </c>
      <c r="E39" s="60">
        <v>0</v>
      </c>
      <c r="F39" s="60">
        <v>14000</v>
      </c>
      <c r="G39" s="60">
        <v>0</v>
      </c>
      <c r="H39" s="60">
        <v>14000</v>
      </c>
      <c r="I39" s="60">
        <v>0</v>
      </c>
      <c r="J39" s="61">
        <v>0</v>
      </c>
    </row>
    <row r="40" spans="1:10" ht="16.5">
      <c r="A40" s="58" t="s">
        <v>285</v>
      </c>
      <c r="B40" s="62" t="s">
        <v>239</v>
      </c>
      <c r="C40" s="62" t="s">
        <v>366</v>
      </c>
      <c r="D40" s="59" t="s">
        <v>287</v>
      </c>
      <c r="E40" s="60">
        <v>0</v>
      </c>
      <c r="F40" s="60">
        <v>14000</v>
      </c>
      <c r="G40" s="60">
        <v>0</v>
      </c>
      <c r="H40" s="60">
        <v>14000</v>
      </c>
      <c r="I40" s="60">
        <v>0</v>
      </c>
      <c r="J40" s="61">
        <v>0</v>
      </c>
    </row>
    <row r="41" spans="1:10" ht="16.5">
      <c r="A41" s="58" t="s">
        <v>285</v>
      </c>
      <c r="B41" s="62" t="s">
        <v>239</v>
      </c>
      <c r="C41" s="62" t="s">
        <v>239</v>
      </c>
      <c r="D41" s="59" t="s">
        <v>288</v>
      </c>
      <c r="E41" s="60">
        <v>0</v>
      </c>
      <c r="F41" s="60">
        <v>14000</v>
      </c>
      <c r="G41" s="60">
        <v>0</v>
      </c>
      <c r="H41" s="60">
        <v>14000</v>
      </c>
      <c r="I41" s="60">
        <v>0</v>
      </c>
      <c r="J41" s="61">
        <v>0</v>
      </c>
    </row>
    <row r="42" spans="1:10" ht="16.5">
      <c r="A42" s="58" t="s">
        <v>289</v>
      </c>
      <c r="B42" s="62" t="s">
        <v>366</v>
      </c>
      <c r="C42" s="62" t="s">
        <v>366</v>
      </c>
      <c r="D42" s="59" t="s">
        <v>290</v>
      </c>
      <c r="E42" s="60">
        <v>150085</v>
      </c>
      <c r="F42" s="60">
        <v>2120477</v>
      </c>
      <c r="G42" s="60">
        <v>150085</v>
      </c>
      <c r="H42" s="60">
        <v>2120477</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150085</v>
      </c>
      <c r="F45" s="60">
        <v>2120477</v>
      </c>
      <c r="G45" s="60">
        <v>150085</v>
      </c>
      <c r="H45" s="60">
        <v>2120477</v>
      </c>
      <c r="I45" s="60">
        <v>0</v>
      </c>
      <c r="J45" s="61">
        <v>0</v>
      </c>
    </row>
    <row r="46" spans="1:10" ht="16.5">
      <c r="A46" s="58" t="s">
        <v>289</v>
      </c>
      <c r="B46" s="62" t="s">
        <v>241</v>
      </c>
      <c r="C46" s="62" t="s">
        <v>239</v>
      </c>
      <c r="D46" s="59" t="s">
        <v>368</v>
      </c>
      <c r="E46" s="60">
        <v>3044</v>
      </c>
      <c r="F46" s="60">
        <v>76897</v>
      </c>
      <c r="G46" s="60">
        <v>3044</v>
      </c>
      <c r="H46" s="60">
        <v>76897</v>
      </c>
      <c r="I46" s="60">
        <v>0</v>
      </c>
      <c r="J46" s="61">
        <v>0</v>
      </c>
    </row>
    <row r="47" spans="1:10" ht="16.5">
      <c r="A47" s="58" t="s">
        <v>289</v>
      </c>
      <c r="B47" s="62" t="s">
        <v>241</v>
      </c>
      <c r="C47" s="62" t="s">
        <v>259</v>
      </c>
      <c r="D47" s="59" t="s">
        <v>294</v>
      </c>
      <c r="E47" s="60">
        <v>123501</v>
      </c>
      <c r="F47" s="60">
        <v>1919663</v>
      </c>
      <c r="G47" s="60">
        <v>123501</v>
      </c>
      <c r="H47" s="60">
        <v>1919663</v>
      </c>
      <c r="I47" s="60">
        <v>0</v>
      </c>
      <c r="J47" s="61">
        <v>0</v>
      </c>
    </row>
    <row r="48" spans="1:10" ht="16.5">
      <c r="A48" s="58" t="s">
        <v>289</v>
      </c>
      <c r="B48" s="62" t="s">
        <v>241</v>
      </c>
      <c r="C48" s="62" t="s">
        <v>285</v>
      </c>
      <c r="D48" s="59" t="s">
        <v>295</v>
      </c>
      <c r="E48" s="60">
        <v>23540</v>
      </c>
      <c r="F48" s="60">
        <v>123917</v>
      </c>
      <c r="G48" s="60">
        <v>23540</v>
      </c>
      <c r="H48" s="60">
        <v>123917</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1500</v>
      </c>
      <c r="F50" s="60">
        <v>-9228624</v>
      </c>
      <c r="G50" s="60">
        <v>1500</v>
      </c>
      <c r="H50" s="60">
        <v>-9228624</v>
      </c>
      <c r="I50" s="60">
        <v>0</v>
      </c>
      <c r="J50" s="61">
        <v>0</v>
      </c>
    </row>
    <row r="51" spans="1:10" ht="16.5">
      <c r="A51" s="58" t="s">
        <v>366</v>
      </c>
      <c r="B51" s="62" t="s">
        <v>366</v>
      </c>
      <c r="C51" s="62" t="s">
        <v>366</v>
      </c>
      <c r="D51" s="59" t="s">
        <v>401</v>
      </c>
      <c r="E51" s="60">
        <v>1500</v>
      </c>
      <c r="F51" s="60">
        <v>-9228624</v>
      </c>
      <c r="G51" s="60">
        <v>1500</v>
      </c>
      <c r="H51" s="60">
        <v>-9228624</v>
      </c>
      <c r="I51" s="60">
        <v>0</v>
      </c>
      <c r="J51" s="61">
        <v>0</v>
      </c>
    </row>
    <row r="52" spans="1:10" ht="16.5">
      <c r="A52" s="58" t="s">
        <v>366</v>
      </c>
      <c r="B52" s="62" t="s">
        <v>366</v>
      </c>
      <c r="C52" s="62" t="s">
        <v>366</v>
      </c>
      <c r="D52" s="59" t="s">
        <v>297</v>
      </c>
      <c r="E52" s="60">
        <v>23961618</v>
      </c>
      <c r="F52" s="60">
        <v>193561257</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orientation="portrait" paperSize="9"/>
</worksheet>
</file>

<file path=xl/worksheets/sheet21.xml><?xml version="1.0" encoding="utf-8"?>
<worksheet xmlns="http://schemas.openxmlformats.org/spreadsheetml/2006/main" xmlns:r="http://schemas.openxmlformats.org/officeDocument/2006/relationships">
  <dimension ref="A1:J99"/>
  <sheetViews>
    <sheetView zoomScalePageLayoutView="0" workbookViewId="0" topLeftCell="A1">
      <selection activeCell="D15" sqref="D15"/>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6" customWidth="1"/>
  </cols>
  <sheetData>
    <row r="1" spans="1:10" s="87" customFormat="1" ht="16.5" customHeight="1">
      <c r="A1" s="115" t="s">
        <v>230</v>
      </c>
      <c r="B1" s="116"/>
      <c r="C1" s="116"/>
      <c r="D1" s="117"/>
      <c r="E1" s="118" t="s">
        <v>231</v>
      </c>
      <c r="F1" s="119"/>
      <c r="G1" s="118" t="s">
        <v>298</v>
      </c>
      <c r="H1" s="119"/>
      <c r="I1" s="118" t="s">
        <v>299</v>
      </c>
      <c r="J1" s="119"/>
    </row>
    <row r="2" spans="1:10" s="87" customFormat="1" ht="16.5" customHeight="1">
      <c r="A2" s="54" t="s">
        <v>103</v>
      </c>
      <c r="B2" s="55" t="s">
        <v>104</v>
      </c>
      <c r="C2" s="55" t="s">
        <v>105</v>
      </c>
      <c r="D2" s="56" t="s">
        <v>234</v>
      </c>
      <c r="E2" s="57" t="s">
        <v>235</v>
      </c>
      <c r="F2" s="57" t="s">
        <v>236</v>
      </c>
      <c r="G2" s="57" t="s">
        <v>235</v>
      </c>
      <c r="H2" s="57" t="s">
        <v>236</v>
      </c>
      <c r="I2" s="57" t="s">
        <v>235</v>
      </c>
      <c r="J2" s="57" t="s">
        <v>236</v>
      </c>
    </row>
    <row r="3" spans="1:10" s="87" customFormat="1" ht="15.75" customHeight="1">
      <c r="A3" s="58" t="s">
        <v>366</v>
      </c>
      <c r="B3" s="55" t="s">
        <v>366</v>
      </c>
      <c r="C3" s="55" t="s">
        <v>366</v>
      </c>
      <c r="D3" s="59" t="s">
        <v>237</v>
      </c>
      <c r="E3" s="60">
        <v>16067762</v>
      </c>
      <c r="F3" s="60">
        <v>116287795</v>
      </c>
      <c r="G3" s="60">
        <v>13284358</v>
      </c>
      <c r="H3" s="60">
        <v>103321030</v>
      </c>
      <c r="I3" s="60">
        <v>2783404</v>
      </c>
      <c r="J3" s="61">
        <v>12966765</v>
      </c>
    </row>
    <row r="4" spans="1:10" ht="16.5">
      <c r="A4" s="58" t="s">
        <v>366</v>
      </c>
      <c r="B4" s="62" t="s">
        <v>366</v>
      </c>
      <c r="C4" s="62" t="s">
        <v>366</v>
      </c>
      <c r="D4" s="59" t="s">
        <v>238</v>
      </c>
      <c r="E4" s="60">
        <v>12159859</v>
      </c>
      <c r="F4" s="60">
        <v>89137649</v>
      </c>
      <c r="G4" s="60">
        <v>12159859</v>
      </c>
      <c r="H4" s="60">
        <v>89108611</v>
      </c>
      <c r="I4" s="60">
        <v>0</v>
      </c>
      <c r="J4" s="61">
        <v>29038</v>
      </c>
    </row>
    <row r="5" spans="1:10" ht="15.75" customHeight="1">
      <c r="A5" s="58" t="s">
        <v>239</v>
      </c>
      <c r="B5" s="62" t="s">
        <v>366</v>
      </c>
      <c r="C5" s="62" t="s">
        <v>366</v>
      </c>
      <c r="D5" s="59" t="s">
        <v>300</v>
      </c>
      <c r="E5" s="60">
        <v>6556783</v>
      </c>
      <c r="F5" s="60">
        <v>53827427</v>
      </c>
      <c r="G5" s="60">
        <v>6556783</v>
      </c>
      <c r="H5" s="60">
        <v>53827427</v>
      </c>
      <c r="I5" s="60">
        <v>0</v>
      </c>
      <c r="J5" s="61">
        <v>0</v>
      </c>
    </row>
    <row r="6" spans="1:10" ht="16.5">
      <c r="A6" s="58" t="s">
        <v>239</v>
      </c>
      <c r="B6" s="62" t="s">
        <v>301</v>
      </c>
      <c r="C6" s="62" t="s">
        <v>366</v>
      </c>
      <c r="D6" s="59" t="s">
        <v>302</v>
      </c>
      <c r="E6" s="60">
        <v>1481527</v>
      </c>
      <c r="F6" s="60">
        <v>16895139</v>
      </c>
      <c r="G6" s="60">
        <v>1481527</v>
      </c>
      <c r="H6" s="60">
        <v>16895139</v>
      </c>
      <c r="I6" s="60">
        <v>0</v>
      </c>
      <c r="J6" s="61">
        <v>0</v>
      </c>
    </row>
    <row r="7" spans="1:10" ht="16.5">
      <c r="A7" s="58" t="s">
        <v>239</v>
      </c>
      <c r="B7" s="62" t="s">
        <v>301</v>
      </c>
      <c r="C7" s="62" t="s">
        <v>239</v>
      </c>
      <c r="D7" s="59" t="s">
        <v>303</v>
      </c>
      <c r="E7" s="60">
        <v>1221176</v>
      </c>
      <c r="F7" s="60">
        <v>15369286</v>
      </c>
      <c r="G7" s="60">
        <v>1221176</v>
      </c>
      <c r="H7" s="60">
        <v>15369286</v>
      </c>
      <c r="I7" s="60">
        <v>0</v>
      </c>
      <c r="J7" s="61">
        <v>0</v>
      </c>
    </row>
    <row r="8" spans="1:10" ht="16.5">
      <c r="A8" s="58" t="s">
        <v>239</v>
      </c>
      <c r="B8" s="62" t="s">
        <v>301</v>
      </c>
      <c r="C8" s="62" t="s">
        <v>241</v>
      </c>
      <c r="D8" s="59" t="s">
        <v>304</v>
      </c>
      <c r="E8" s="60">
        <v>33848</v>
      </c>
      <c r="F8" s="60">
        <v>358323</v>
      </c>
      <c r="G8" s="60">
        <v>33848</v>
      </c>
      <c r="H8" s="60">
        <v>358323</v>
      </c>
      <c r="I8" s="60">
        <v>0</v>
      </c>
      <c r="J8" s="61">
        <v>0</v>
      </c>
    </row>
    <row r="9" spans="1:10" ht="16.5">
      <c r="A9" s="58" t="s">
        <v>239</v>
      </c>
      <c r="B9" s="62" t="s">
        <v>301</v>
      </c>
      <c r="C9" s="62" t="s">
        <v>267</v>
      </c>
      <c r="D9" s="59" t="s">
        <v>305</v>
      </c>
      <c r="E9" s="60">
        <v>179330</v>
      </c>
      <c r="F9" s="60">
        <v>1011149</v>
      </c>
      <c r="G9" s="60">
        <v>179330</v>
      </c>
      <c r="H9" s="60">
        <v>1011149</v>
      </c>
      <c r="I9" s="60">
        <v>0</v>
      </c>
      <c r="J9" s="61">
        <v>0</v>
      </c>
    </row>
    <row r="10" spans="1:10" ht="16.5">
      <c r="A10" s="58" t="s">
        <v>239</v>
      </c>
      <c r="B10" s="62" t="s">
        <v>301</v>
      </c>
      <c r="C10" s="62" t="s">
        <v>259</v>
      </c>
      <c r="D10" s="59" t="s">
        <v>371</v>
      </c>
      <c r="E10" s="60">
        <v>0</v>
      </c>
      <c r="F10" s="60">
        <v>4990</v>
      </c>
      <c r="G10" s="60">
        <v>0</v>
      </c>
      <c r="H10" s="60">
        <v>4990</v>
      </c>
      <c r="I10" s="60">
        <v>0</v>
      </c>
      <c r="J10" s="61">
        <v>0</v>
      </c>
    </row>
    <row r="11" spans="1:10" ht="16.5">
      <c r="A11" s="58" t="s">
        <v>239</v>
      </c>
      <c r="B11" s="62" t="s">
        <v>301</v>
      </c>
      <c r="C11" s="62" t="s">
        <v>263</v>
      </c>
      <c r="D11" s="59" t="s">
        <v>306</v>
      </c>
      <c r="E11" s="60">
        <v>47173</v>
      </c>
      <c r="F11" s="60">
        <v>151391</v>
      </c>
      <c r="G11" s="60">
        <v>47173</v>
      </c>
      <c r="H11" s="60">
        <v>151391</v>
      </c>
      <c r="I11" s="60">
        <v>0</v>
      </c>
      <c r="J11" s="61">
        <v>0</v>
      </c>
    </row>
    <row r="12" spans="1:10" ht="16.5">
      <c r="A12" s="58" t="s">
        <v>239</v>
      </c>
      <c r="B12" s="62" t="s">
        <v>307</v>
      </c>
      <c r="C12" s="62" t="s">
        <v>366</v>
      </c>
      <c r="D12" s="59" t="s">
        <v>308</v>
      </c>
      <c r="E12" s="60">
        <v>1226476</v>
      </c>
      <c r="F12" s="60">
        <v>15124414</v>
      </c>
      <c r="G12" s="60">
        <v>1226476</v>
      </c>
      <c r="H12" s="60">
        <v>15124414</v>
      </c>
      <c r="I12" s="60">
        <v>0</v>
      </c>
      <c r="J12" s="61">
        <v>0</v>
      </c>
    </row>
    <row r="13" spans="1:10" ht="16.5">
      <c r="A13" s="58" t="s">
        <v>239</v>
      </c>
      <c r="B13" s="62" t="s">
        <v>307</v>
      </c>
      <c r="C13" s="62" t="s">
        <v>239</v>
      </c>
      <c r="D13" s="59" t="s">
        <v>303</v>
      </c>
      <c r="E13" s="60">
        <v>396476</v>
      </c>
      <c r="F13" s="60">
        <v>5230414</v>
      </c>
      <c r="G13" s="60">
        <v>396476</v>
      </c>
      <c r="H13" s="60">
        <v>5230414</v>
      </c>
      <c r="I13" s="60">
        <v>0</v>
      </c>
      <c r="J13" s="61">
        <v>0</v>
      </c>
    </row>
    <row r="14" spans="1:10" ht="16.5">
      <c r="A14" s="58" t="s">
        <v>239</v>
      </c>
      <c r="B14" s="62" t="s">
        <v>307</v>
      </c>
      <c r="C14" s="62" t="s">
        <v>241</v>
      </c>
      <c r="D14" s="59" t="s">
        <v>309</v>
      </c>
      <c r="E14" s="60">
        <v>830000</v>
      </c>
      <c r="F14" s="60">
        <v>9894000</v>
      </c>
      <c r="G14" s="60">
        <v>830000</v>
      </c>
      <c r="H14" s="60">
        <v>9894000</v>
      </c>
      <c r="I14" s="60">
        <v>0</v>
      </c>
      <c r="J14" s="61">
        <v>0</v>
      </c>
    </row>
    <row r="15" spans="1:10" ht="16.5">
      <c r="A15" s="58" t="s">
        <v>239</v>
      </c>
      <c r="B15" s="62" t="s">
        <v>310</v>
      </c>
      <c r="C15" s="62" t="s">
        <v>366</v>
      </c>
      <c r="D15" s="59" t="s">
        <v>311</v>
      </c>
      <c r="E15" s="60">
        <v>3845550</v>
      </c>
      <c r="F15" s="60">
        <v>21780317</v>
      </c>
      <c r="G15" s="60">
        <v>3845550</v>
      </c>
      <c r="H15" s="60">
        <v>21780317</v>
      </c>
      <c r="I15" s="60">
        <v>0</v>
      </c>
      <c r="J15" s="61">
        <v>0</v>
      </c>
    </row>
    <row r="16" spans="1:10" ht="16.5">
      <c r="A16" s="58" t="s">
        <v>239</v>
      </c>
      <c r="B16" s="62" t="s">
        <v>310</v>
      </c>
      <c r="C16" s="62" t="s">
        <v>241</v>
      </c>
      <c r="D16" s="59" t="s">
        <v>312</v>
      </c>
      <c r="E16" s="60">
        <v>1934228</v>
      </c>
      <c r="F16" s="60">
        <v>17161037</v>
      </c>
      <c r="G16" s="60">
        <v>1934228</v>
      </c>
      <c r="H16" s="60">
        <v>17161037</v>
      </c>
      <c r="I16" s="60">
        <v>0</v>
      </c>
      <c r="J16" s="61">
        <v>0</v>
      </c>
    </row>
    <row r="17" spans="1:10" ht="16.5">
      <c r="A17" s="58" t="s">
        <v>239</v>
      </c>
      <c r="B17" s="62" t="s">
        <v>310</v>
      </c>
      <c r="C17" s="62" t="s">
        <v>267</v>
      </c>
      <c r="D17" s="59" t="s">
        <v>313</v>
      </c>
      <c r="E17" s="60">
        <v>6789</v>
      </c>
      <c r="F17" s="60">
        <v>49688</v>
      </c>
      <c r="G17" s="60">
        <v>6789</v>
      </c>
      <c r="H17" s="60">
        <v>49688</v>
      </c>
      <c r="I17" s="60">
        <v>0</v>
      </c>
      <c r="J17" s="61">
        <v>0</v>
      </c>
    </row>
    <row r="18" spans="1:10" ht="16.5">
      <c r="A18" s="58" t="s">
        <v>239</v>
      </c>
      <c r="B18" s="62" t="s">
        <v>310</v>
      </c>
      <c r="C18" s="62" t="s">
        <v>259</v>
      </c>
      <c r="D18" s="59" t="s">
        <v>372</v>
      </c>
      <c r="E18" s="60">
        <v>0</v>
      </c>
      <c r="F18" s="60">
        <v>7603</v>
      </c>
      <c r="G18" s="60">
        <v>0</v>
      </c>
      <c r="H18" s="60">
        <v>7603</v>
      </c>
      <c r="I18" s="60">
        <v>0</v>
      </c>
      <c r="J18" s="61">
        <v>0</v>
      </c>
    </row>
    <row r="19" spans="1:10" ht="16.5">
      <c r="A19" s="58" t="s">
        <v>239</v>
      </c>
      <c r="B19" s="62" t="s">
        <v>310</v>
      </c>
      <c r="C19" s="62" t="s">
        <v>263</v>
      </c>
      <c r="D19" s="59" t="s">
        <v>314</v>
      </c>
      <c r="E19" s="60">
        <v>1735428</v>
      </c>
      <c r="F19" s="60">
        <v>3640780</v>
      </c>
      <c r="G19" s="60">
        <v>1735428</v>
      </c>
      <c r="H19" s="60">
        <v>3640780</v>
      </c>
      <c r="I19" s="60">
        <v>0</v>
      </c>
      <c r="J19" s="61">
        <v>0</v>
      </c>
    </row>
    <row r="20" spans="1:10" ht="16.5">
      <c r="A20" s="58" t="s">
        <v>239</v>
      </c>
      <c r="B20" s="62" t="s">
        <v>310</v>
      </c>
      <c r="C20" s="62" t="s">
        <v>270</v>
      </c>
      <c r="D20" s="59" t="s">
        <v>315</v>
      </c>
      <c r="E20" s="60">
        <v>169105</v>
      </c>
      <c r="F20" s="60">
        <v>921209</v>
      </c>
      <c r="G20" s="60">
        <v>169105</v>
      </c>
      <c r="H20" s="60">
        <v>921209</v>
      </c>
      <c r="I20" s="60">
        <v>0</v>
      </c>
      <c r="J20" s="61">
        <v>0</v>
      </c>
    </row>
    <row r="21" spans="1:10" ht="16.5">
      <c r="A21" s="58" t="s">
        <v>239</v>
      </c>
      <c r="B21" s="62" t="s">
        <v>373</v>
      </c>
      <c r="C21" s="62" t="s">
        <v>366</v>
      </c>
      <c r="D21" s="59" t="s">
        <v>374</v>
      </c>
      <c r="E21" s="60">
        <v>3230</v>
      </c>
      <c r="F21" s="60">
        <v>27557</v>
      </c>
      <c r="G21" s="60">
        <v>3230</v>
      </c>
      <c r="H21" s="60">
        <v>27557</v>
      </c>
      <c r="I21" s="60">
        <v>0</v>
      </c>
      <c r="J21" s="61">
        <v>0</v>
      </c>
    </row>
    <row r="22" spans="1:10" ht="16.5">
      <c r="A22" s="58" t="s">
        <v>239</v>
      </c>
      <c r="B22" s="62" t="s">
        <v>373</v>
      </c>
      <c r="C22" s="62" t="s">
        <v>241</v>
      </c>
      <c r="D22" s="59" t="s">
        <v>375</v>
      </c>
      <c r="E22" s="60">
        <v>3230</v>
      </c>
      <c r="F22" s="60">
        <v>27557</v>
      </c>
      <c r="G22" s="60">
        <v>3230</v>
      </c>
      <c r="H22" s="60">
        <v>27557</v>
      </c>
      <c r="I22" s="60">
        <v>0</v>
      </c>
      <c r="J22" s="61">
        <v>0</v>
      </c>
    </row>
    <row r="23" spans="1:10" ht="16.5">
      <c r="A23" s="58" t="s">
        <v>241</v>
      </c>
      <c r="B23" s="62" t="s">
        <v>366</v>
      </c>
      <c r="C23" s="62" t="s">
        <v>366</v>
      </c>
      <c r="D23" s="59" t="s">
        <v>316</v>
      </c>
      <c r="E23" s="60">
        <v>312250</v>
      </c>
      <c r="F23" s="60">
        <v>3398353</v>
      </c>
      <c r="G23" s="60">
        <v>312250</v>
      </c>
      <c r="H23" s="60">
        <v>3398353</v>
      </c>
      <c r="I23" s="60">
        <v>0</v>
      </c>
      <c r="J23" s="61">
        <v>0</v>
      </c>
    </row>
    <row r="24" spans="1:10" ht="16.5">
      <c r="A24" s="58" t="s">
        <v>241</v>
      </c>
      <c r="B24" s="62" t="s">
        <v>317</v>
      </c>
      <c r="C24" s="62" t="s">
        <v>366</v>
      </c>
      <c r="D24" s="59" t="s">
        <v>318</v>
      </c>
      <c r="E24" s="60">
        <v>277574</v>
      </c>
      <c r="F24" s="60">
        <v>3036483</v>
      </c>
      <c r="G24" s="60">
        <v>277574</v>
      </c>
      <c r="H24" s="60">
        <v>3036483</v>
      </c>
      <c r="I24" s="60">
        <v>0</v>
      </c>
      <c r="J24" s="61">
        <v>0</v>
      </c>
    </row>
    <row r="25" spans="1:10" ht="16.5">
      <c r="A25" s="58" t="s">
        <v>241</v>
      </c>
      <c r="B25" s="62" t="s">
        <v>317</v>
      </c>
      <c r="C25" s="62" t="s">
        <v>239</v>
      </c>
      <c r="D25" s="59" t="s">
        <v>303</v>
      </c>
      <c r="E25" s="60">
        <v>194026</v>
      </c>
      <c r="F25" s="60">
        <v>2105685</v>
      </c>
      <c r="G25" s="60">
        <v>194026</v>
      </c>
      <c r="H25" s="60">
        <v>2105685</v>
      </c>
      <c r="I25" s="60">
        <v>0</v>
      </c>
      <c r="J25" s="61">
        <v>0</v>
      </c>
    </row>
    <row r="26" spans="1:10" ht="16.5">
      <c r="A26" s="58" t="s">
        <v>241</v>
      </c>
      <c r="B26" s="62" t="s">
        <v>317</v>
      </c>
      <c r="C26" s="62" t="s">
        <v>241</v>
      </c>
      <c r="D26" s="59" t="s">
        <v>319</v>
      </c>
      <c r="E26" s="60">
        <v>310</v>
      </c>
      <c r="F26" s="60">
        <v>53028</v>
      </c>
      <c r="G26" s="60">
        <v>310</v>
      </c>
      <c r="H26" s="60">
        <v>53028</v>
      </c>
      <c r="I26" s="60">
        <v>0</v>
      </c>
      <c r="J26" s="61">
        <v>0</v>
      </c>
    </row>
    <row r="27" spans="1:10" ht="16.5">
      <c r="A27" s="58" t="s">
        <v>241</v>
      </c>
      <c r="B27" s="62" t="s">
        <v>317</v>
      </c>
      <c r="C27" s="62" t="s">
        <v>267</v>
      </c>
      <c r="D27" s="59" t="s">
        <v>320</v>
      </c>
      <c r="E27" s="60">
        <v>83238</v>
      </c>
      <c r="F27" s="60">
        <v>877770</v>
      </c>
      <c r="G27" s="60">
        <v>83238</v>
      </c>
      <c r="H27" s="60">
        <v>877770</v>
      </c>
      <c r="I27" s="60">
        <v>0</v>
      </c>
      <c r="J27" s="61">
        <v>0</v>
      </c>
    </row>
    <row r="28" spans="1:10" ht="16.5">
      <c r="A28" s="58" t="s">
        <v>241</v>
      </c>
      <c r="B28" s="62" t="s">
        <v>321</v>
      </c>
      <c r="C28" s="62" t="s">
        <v>366</v>
      </c>
      <c r="D28" s="59" t="s">
        <v>322</v>
      </c>
      <c r="E28" s="60">
        <v>34676</v>
      </c>
      <c r="F28" s="60">
        <v>361870</v>
      </c>
      <c r="G28" s="60">
        <v>34676</v>
      </c>
      <c r="H28" s="60">
        <v>361870</v>
      </c>
      <c r="I28" s="60">
        <v>0</v>
      </c>
      <c r="J28" s="61">
        <v>0</v>
      </c>
    </row>
    <row r="29" spans="1:10" ht="16.5">
      <c r="A29" s="58" t="s">
        <v>241</v>
      </c>
      <c r="B29" s="62" t="s">
        <v>321</v>
      </c>
      <c r="C29" s="62" t="s">
        <v>267</v>
      </c>
      <c r="D29" s="59" t="s">
        <v>323</v>
      </c>
      <c r="E29" s="60">
        <v>34676</v>
      </c>
      <c r="F29" s="60">
        <v>361870</v>
      </c>
      <c r="G29" s="60">
        <v>34676</v>
      </c>
      <c r="H29" s="60">
        <v>361870</v>
      </c>
      <c r="I29" s="60">
        <v>0</v>
      </c>
      <c r="J29" s="61">
        <v>0</v>
      </c>
    </row>
    <row r="30" spans="1:10" ht="16.5">
      <c r="A30" s="58" t="s">
        <v>267</v>
      </c>
      <c r="B30" s="62" t="s">
        <v>366</v>
      </c>
      <c r="C30" s="62" t="s">
        <v>366</v>
      </c>
      <c r="D30" s="59" t="s">
        <v>324</v>
      </c>
      <c r="E30" s="60">
        <v>1954596</v>
      </c>
      <c r="F30" s="60">
        <v>10492154</v>
      </c>
      <c r="G30" s="60">
        <v>1954596</v>
      </c>
      <c r="H30" s="60">
        <v>10463116</v>
      </c>
      <c r="I30" s="60">
        <v>0</v>
      </c>
      <c r="J30" s="61">
        <v>29038</v>
      </c>
    </row>
    <row r="31" spans="1:10" ht="16.5">
      <c r="A31" s="58" t="s">
        <v>267</v>
      </c>
      <c r="B31" s="62" t="s">
        <v>325</v>
      </c>
      <c r="C31" s="62" t="s">
        <v>366</v>
      </c>
      <c r="D31" s="59" t="s">
        <v>326</v>
      </c>
      <c r="E31" s="60">
        <v>1282778</v>
      </c>
      <c r="F31" s="60">
        <v>5699543</v>
      </c>
      <c r="G31" s="60">
        <v>1282778</v>
      </c>
      <c r="H31" s="60">
        <v>5670505</v>
      </c>
      <c r="I31" s="60">
        <v>0</v>
      </c>
      <c r="J31" s="61">
        <v>29038</v>
      </c>
    </row>
    <row r="32" spans="1:10" ht="16.5">
      <c r="A32" s="58" t="s">
        <v>267</v>
      </c>
      <c r="B32" s="62" t="s">
        <v>325</v>
      </c>
      <c r="C32" s="62" t="s">
        <v>241</v>
      </c>
      <c r="D32" s="59" t="s">
        <v>327</v>
      </c>
      <c r="E32" s="60">
        <v>1260753</v>
      </c>
      <c r="F32" s="60">
        <v>5458649</v>
      </c>
      <c r="G32" s="60">
        <v>1260753</v>
      </c>
      <c r="H32" s="60">
        <v>5429611</v>
      </c>
      <c r="I32" s="60">
        <v>0</v>
      </c>
      <c r="J32" s="61">
        <v>29038</v>
      </c>
    </row>
    <row r="33" spans="1:10" ht="16.5">
      <c r="A33" s="58" t="s">
        <v>267</v>
      </c>
      <c r="B33" s="62" t="s">
        <v>325</v>
      </c>
      <c r="C33" s="62" t="s">
        <v>267</v>
      </c>
      <c r="D33" s="59" t="s">
        <v>328</v>
      </c>
      <c r="E33" s="60">
        <v>22025</v>
      </c>
      <c r="F33" s="60">
        <v>41544</v>
      </c>
      <c r="G33" s="60">
        <v>22025</v>
      </c>
      <c r="H33" s="60">
        <v>41544</v>
      </c>
      <c r="I33" s="60">
        <v>0</v>
      </c>
      <c r="J33" s="61">
        <v>0</v>
      </c>
    </row>
    <row r="34" spans="1:10" ht="16.5">
      <c r="A34" s="58" t="s">
        <v>267</v>
      </c>
      <c r="B34" s="62" t="s">
        <v>325</v>
      </c>
      <c r="C34" s="62" t="s">
        <v>259</v>
      </c>
      <c r="D34" s="59" t="s">
        <v>329</v>
      </c>
      <c r="E34" s="60">
        <v>0</v>
      </c>
      <c r="F34" s="60">
        <v>199350</v>
      </c>
      <c r="G34" s="60">
        <v>0</v>
      </c>
      <c r="H34" s="60">
        <v>199350</v>
      </c>
      <c r="I34" s="60">
        <v>0</v>
      </c>
      <c r="J34" s="61">
        <v>0</v>
      </c>
    </row>
    <row r="35" spans="1:10" ht="16.5">
      <c r="A35" s="58" t="s">
        <v>267</v>
      </c>
      <c r="B35" s="62" t="s">
        <v>389</v>
      </c>
      <c r="C35" s="62" t="s">
        <v>366</v>
      </c>
      <c r="D35" s="59" t="s">
        <v>390</v>
      </c>
      <c r="E35" s="60">
        <v>0</v>
      </c>
      <c r="F35" s="60">
        <v>6448</v>
      </c>
      <c r="G35" s="60">
        <v>0</v>
      </c>
      <c r="H35" s="60">
        <v>6448</v>
      </c>
      <c r="I35" s="60">
        <v>0</v>
      </c>
      <c r="J35" s="61">
        <v>0</v>
      </c>
    </row>
    <row r="36" spans="1:10" ht="16.5">
      <c r="A36" s="58" t="s">
        <v>267</v>
      </c>
      <c r="B36" s="62" t="s">
        <v>389</v>
      </c>
      <c r="C36" s="62" t="s">
        <v>241</v>
      </c>
      <c r="D36" s="59" t="s">
        <v>391</v>
      </c>
      <c r="E36" s="60">
        <v>0</v>
      </c>
      <c r="F36" s="60">
        <v>2868</v>
      </c>
      <c r="G36" s="60">
        <v>0</v>
      </c>
      <c r="H36" s="60">
        <v>2868</v>
      </c>
      <c r="I36" s="60">
        <v>0</v>
      </c>
      <c r="J36" s="61">
        <v>0</v>
      </c>
    </row>
    <row r="37" spans="1:10" ht="16.5">
      <c r="A37" s="58" t="s">
        <v>267</v>
      </c>
      <c r="B37" s="62" t="s">
        <v>389</v>
      </c>
      <c r="C37" s="62" t="s">
        <v>267</v>
      </c>
      <c r="D37" s="59" t="s">
        <v>392</v>
      </c>
      <c r="E37" s="60">
        <v>0</v>
      </c>
      <c r="F37" s="60">
        <v>3580</v>
      </c>
      <c r="G37" s="60">
        <v>0</v>
      </c>
      <c r="H37" s="60">
        <v>3580</v>
      </c>
      <c r="I37" s="60">
        <v>0</v>
      </c>
      <c r="J37" s="61">
        <v>0</v>
      </c>
    </row>
    <row r="38" spans="1:10" ht="16.5">
      <c r="A38" s="58" t="s">
        <v>267</v>
      </c>
      <c r="B38" s="62" t="s">
        <v>330</v>
      </c>
      <c r="C38" s="62" t="s">
        <v>366</v>
      </c>
      <c r="D38" s="59" t="s">
        <v>331</v>
      </c>
      <c r="E38" s="60">
        <v>369352</v>
      </c>
      <c r="F38" s="60">
        <v>3544555</v>
      </c>
      <c r="G38" s="60">
        <v>369352</v>
      </c>
      <c r="H38" s="60">
        <v>3544555</v>
      </c>
      <c r="I38" s="60">
        <v>0</v>
      </c>
      <c r="J38" s="61">
        <v>0</v>
      </c>
    </row>
    <row r="39" spans="1:10" ht="16.5">
      <c r="A39" s="58" t="s">
        <v>267</v>
      </c>
      <c r="B39" s="62" t="s">
        <v>330</v>
      </c>
      <c r="C39" s="62" t="s">
        <v>241</v>
      </c>
      <c r="D39" s="59" t="s">
        <v>332</v>
      </c>
      <c r="E39" s="60">
        <v>369352</v>
      </c>
      <c r="F39" s="60">
        <v>3544555</v>
      </c>
      <c r="G39" s="60">
        <v>369352</v>
      </c>
      <c r="H39" s="60">
        <v>3544555</v>
      </c>
      <c r="I39" s="60">
        <v>0</v>
      </c>
      <c r="J39" s="61">
        <v>0</v>
      </c>
    </row>
    <row r="40" spans="1:10" ht="16.5">
      <c r="A40" s="58" t="s">
        <v>267</v>
      </c>
      <c r="B40" s="62" t="s">
        <v>333</v>
      </c>
      <c r="C40" s="62" t="s">
        <v>366</v>
      </c>
      <c r="D40" s="59" t="s">
        <v>334</v>
      </c>
      <c r="E40" s="60">
        <v>302466</v>
      </c>
      <c r="F40" s="60">
        <v>1241608</v>
      </c>
      <c r="G40" s="60">
        <v>302466</v>
      </c>
      <c r="H40" s="60">
        <v>1241608</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272723</v>
      </c>
      <c r="F42" s="60">
        <v>1088539</v>
      </c>
      <c r="G42" s="60">
        <v>272723</v>
      </c>
      <c r="H42" s="60">
        <v>1088539</v>
      </c>
      <c r="I42" s="60">
        <v>0</v>
      </c>
      <c r="J42" s="61">
        <v>0</v>
      </c>
    </row>
    <row r="43" spans="1:10" ht="16.5">
      <c r="A43" s="58" t="s">
        <v>267</v>
      </c>
      <c r="B43" s="62" t="s">
        <v>333</v>
      </c>
      <c r="C43" s="62" t="s">
        <v>270</v>
      </c>
      <c r="D43" s="59" t="s">
        <v>336</v>
      </c>
      <c r="E43" s="60">
        <v>29743</v>
      </c>
      <c r="F43" s="60">
        <v>153069</v>
      </c>
      <c r="G43" s="60">
        <v>29743</v>
      </c>
      <c r="H43" s="60">
        <v>153069</v>
      </c>
      <c r="I43" s="60">
        <v>0</v>
      </c>
      <c r="J43" s="61">
        <v>0</v>
      </c>
    </row>
    <row r="44" spans="1:10" ht="16.5">
      <c r="A44" s="58" t="s">
        <v>259</v>
      </c>
      <c r="B44" s="62" t="s">
        <v>366</v>
      </c>
      <c r="C44" s="62" t="s">
        <v>366</v>
      </c>
      <c r="D44" s="59" t="s">
        <v>337</v>
      </c>
      <c r="E44" s="60">
        <v>1069019</v>
      </c>
      <c r="F44" s="60">
        <v>1724226</v>
      </c>
      <c r="G44" s="60">
        <v>1069019</v>
      </c>
      <c r="H44" s="60">
        <v>1724226</v>
      </c>
      <c r="I44" s="60">
        <v>0</v>
      </c>
      <c r="J44" s="61">
        <v>0</v>
      </c>
    </row>
    <row r="45" spans="1:10" ht="16.5">
      <c r="A45" s="58" t="s">
        <v>259</v>
      </c>
      <c r="B45" s="62" t="s">
        <v>338</v>
      </c>
      <c r="C45" s="62" t="s">
        <v>366</v>
      </c>
      <c r="D45" s="59" t="s">
        <v>339</v>
      </c>
      <c r="E45" s="60">
        <v>33639</v>
      </c>
      <c r="F45" s="60">
        <v>304170</v>
      </c>
      <c r="G45" s="60">
        <v>33639</v>
      </c>
      <c r="H45" s="60">
        <v>304170</v>
      </c>
      <c r="I45" s="60">
        <v>0</v>
      </c>
      <c r="J45" s="61">
        <v>0</v>
      </c>
    </row>
    <row r="46" spans="1:10" ht="16.5">
      <c r="A46" s="58" t="s">
        <v>259</v>
      </c>
      <c r="B46" s="62" t="s">
        <v>338</v>
      </c>
      <c r="C46" s="62" t="s">
        <v>241</v>
      </c>
      <c r="D46" s="59" t="s">
        <v>340</v>
      </c>
      <c r="E46" s="60">
        <v>33639</v>
      </c>
      <c r="F46" s="60">
        <v>304170</v>
      </c>
      <c r="G46" s="60">
        <v>33639</v>
      </c>
      <c r="H46" s="60">
        <v>304170</v>
      </c>
      <c r="I46" s="60">
        <v>0</v>
      </c>
      <c r="J46" s="61">
        <v>0</v>
      </c>
    </row>
    <row r="47" spans="1:10" ht="16.5">
      <c r="A47" s="58" t="s">
        <v>259</v>
      </c>
      <c r="B47" s="62" t="s">
        <v>377</v>
      </c>
      <c r="C47" s="62" t="s">
        <v>366</v>
      </c>
      <c r="D47" s="59" t="s">
        <v>378</v>
      </c>
      <c r="E47" s="60">
        <v>10000</v>
      </c>
      <c r="F47" s="60">
        <v>15000</v>
      </c>
      <c r="G47" s="60">
        <v>10000</v>
      </c>
      <c r="H47" s="60">
        <v>15000</v>
      </c>
      <c r="I47" s="60">
        <v>0</v>
      </c>
      <c r="J47" s="61">
        <v>0</v>
      </c>
    </row>
    <row r="48" spans="1:10" ht="16.5">
      <c r="A48" s="58" t="s">
        <v>259</v>
      </c>
      <c r="B48" s="62" t="s">
        <v>377</v>
      </c>
      <c r="C48" s="62" t="s">
        <v>241</v>
      </c>
      <c r="D48" s="59" t="s">
        <v>379</v>
      </c>
      <c r="E48" s="60">
        <v>10000</v>
      </c>
      <c r="F48" s="60">
        <v>15000</v>
      </c>
      <c r="G48" s="60">
        <v>10000</v>
      </c>
      <c r="H48" s="60">
        <v>15000</v>
      </c>
      <c r="I48" s="60">
        <v>0</v>
      </c>
      <c r="J48" s="61">
        <v>0</v>
      </c>
    </row>
    <row r="49" spans="1:10" ht="16.5">
      <c r="A49" s="58" t="s">
        <v>259</v>
      </c>
      <c r="B49" s="62" t="s">
        <v>341</v>
      </c>
      <c r="C49" s="62" t="s">
        <v>366</v>
      </c>
      <c r="D49" s="59" t="s">
        <v>342</v>
      </c>
      <c r="E49" s="60">
        <v>1025380</v>
      </c>
      <c r="F49" s="60">
        <v>1405056</v>
      </c>
      <c r="G49" s="60">
        <v>1025380</v>
      </c>
      <c r="H49" s="60">
        <v>1405056</v>
      </c>
      <c r="I49" s="60">
        <v>0</v>
      </c>
      <c r="J49" s="61">
        <v>0</v>
      </c>
    </row>
    <row r="50" spans="1:10" ht="16.5">
      <c r="A50" s="58" t="s">
        <v>259</v>
      </c>
      <c r="B50" s="62" t="s">
        <v>341</v>
      </c>
      <c r="C50" s="62" t="s">
        <v>241</v>
      </c>
      <c r="D50" s="59" t="s">
        <v>343</v>
      </c>
      <c r="E50" s="60">
        <v>1025380</v>
      </c>
      <c r="F50" s="60">
        <v>1405056</v>
      </c>
      <c r="G50" s="60">
        <v>1025380</v>
      </c>
      <c r="H50" s="60">
        <v>1405056</v>
      </c>
      <c r="I50" s="60">
        <v>0</v>
      </c>
      <c r="J50" s="61">
        <v>0</v>
      </c>
    </row>
    <row r="51" spans="1:10" ht="16.5">
      <c r="A51" s="58" t="s">
        <v>263</v>
      </c>
      <c r="B51" s="62" t="s">
        <v>366</v>
      </c>
      <c r="C51" s="62" t="s">
        <v>366</v>
      </c>
      <c r="D51" s="59" t="s">
        <v>344</v>
      </c>
      <c r="E51" s="60">
        <v>1225641</v>
      </c>
      <c r="F51" s="60">
        <v>11482422</v>
      </c>
      <c r="G51" s="60">
        <v>1225641</v>
      </c>
      <c r="H51" s="60">
        <v>11482422</v>
      </c>
      <c r="I51" s="60">
        <v>0</v>
      </c>
      <c r="J51" s="61">
        <v>0</v>
      </c>
    </row>
    <row r="52" spans="1:10" ht="16.5">
      <c r="A52" s="58" t="s">
        <v>263</v>
      </c>
      <c r="B52" s="62" t="s">
        <v>345</v>
      </c>
      <c r="C52" s="62" t="s">
        <v>366</v>
      </c>
      <c r="D52" s="59" t="s">
        <v>346</v>
      </c>
      <c r="E52" s="60">
        <v>1225641</v>
      </c>
      <c r="F52" s="60">
        <v>11480715</v>
      </c>
      <c r="G52" s="60">
        <v>1225641</v>
      </c>
      <c r="H52" s="60">
        <v>11480715</v>
      </c>
      <c r="I52" s="60">
        <v>0</v>
      </c>
      <c r="J52" s="61">
        <v>0</v>
      </c>
    </row>
    <row r="53" spans="1:10" ht="16.5">
      <c r="A53" s="58" t="s">
        <v>263</v>
      </c>
      <c r="B53" s="62" t="s">
        <v>345</v>
      </c>
      <c r="C53" s="62" t="s">
        <v>239</v>
      </c>
      <c r="D53" s="59" t="s">
        <v>303</v>
      </c>
      <c r="E53" s="60">
        <v>648857</v>
      </c>
      <c r="F53" s="60">
        <v>7051742</v>
      </c>
      <c r="G53" s="60">
        <v>648857</v>
      </c>
      <c r="H53" s="60">
        <v>7051742</v>
      </c>
      <c r="I53" s="60">
        <v>0</v>
      </c>
      <c r="J53" s="61">
        <v>0</v>
      </c>
    </row>
    <row r="54" spans="1:10" ht="16.5">
      <c r="A54" s="58" t="s">
        <v>263</v>
      </c>
      <c r="B54" s="62" t="s">
        <v>345</v>
      </c>
      <c r="C54" s="62" t="s">
        <v>241</v>
      </c>
      <c r="D54" s="59" t="s">
        <v>380</v>
      </c>
      <c r="E54" s="60">
        <v>5000</v>
      </c>
      <c r="F54" s="60">
        <v>6581</v>
      </c>
      <c r="G54" s="60">
        <v>5000</v>
      </c>
      <c r="H54" s="60">
        <v>6581</v>
      </c>
      <c r="I54" s="60">
        <v>0</v>
      </c>
      <c r="J54" s="61">
        <v>0</v>
      </c>
    </row>
    <row r="55" spans="1:10" ht="16.5">
      <c r="A55" s="58" t="s">
        <v>263</v>
      </c>
      <c r="B55" s="62" t="s">
        <v>345</v>
      </c>
      <c r="C55" s="62" t="s">
        <v>267</v>
      </c>
      <c r="D55" s="59" t="s">
        <v>347</v>
      </c>
      <c r="E55" s="60">
        <v>571784</v>
      </c>
      <c r="F55" s="60">
        <v>4422392</v>
      </c>
      <c r="G55" s="60">
        <v>571784</v>
      </c>
      <c r="H55" s="60">
        <v>4422392</v>
      </c>
      <c r="I55" s="60">
        <v>0</v>
      </c>
      <c r="J55" s="61">
        <v>0</v>
      </c>
    </row>
    <row r="56" spans="1:10" ht="16.5">
      <c r="A56" s="58" t="s">
        <v>263</v>
      </c>
      <c r="B56" s="62" t="s">
        <v>381</v>
      </c>
      <c r="C56" s="62" t="s">
        <v>366</v>
      </c>
      <c r="D56" s="59" t="s">
        <v>382</v>
      </c>
      <c r="E56" s="60">
        <v>0</v>
      </c>
      <c r="F56" s="60">
        <v>1707</v>
      </c>
      <c r="G56" s="60">
        <v>0</v>
      </c>
      <c r="H56" s="60">
        <v>1707</v>
      </c>
      <c r="I56" s="60">
        <v>0</v>
      </c>
      <c r="J56" s="61">
        <v>0</v>
      </c>
    </row>
    <row r="57" spans="1:10" ht="16.5">
      <c r="A57" s="58" t="s">
        <v>263</v>
      </c>
      <c r="B57" s="62" t="s">
        <v>381</v>
      </c>
      <c r="C57" s="62" t="s">
        <v>241</v>
      </c>
      <c r="D57" s="59" t="s">
        <v>383</v>
      </c>
      <c r="E57" s="60">
        <v>0</v>
      </c>
      <c r="F57" s="60">
        <v>1707</v>
      </c>
      <c r="G57" s="60">
        <v>0</v>
      </c>
      <c r="H57" s="60">
        <v>1707</v>
      </c>
      <c r="I57" s="60">
        <v>0</v>
      </c>
      <c r="J57" s="61">
        <v>0</v>
      </c>
    </row>
    <row r="58" spans="1:10" ht="16.5">
      <c r="A58" s="58" t="s">
        <v>270</v>
      </c>
      <c r="B58" s="62" t="s">
        <v>366</v>
      </c>
      <c r="C58" s="62" t="s">
        <v>366</v>
      </c>
      <c r="D58" s="59" t="s">
        <v>348</v>
      </c>
      <c r="E58" s="60">
        <v>913070</v>
      </c>
      <c r="F58" s="60">
        <v>7882567</v>
      </c>
      <c r="G58" s="60">
        <v>913070</v>
      </c>
      <c r="H58" s="60">
        <v>7882567</v>
      </c>
      <c r="I58" s="60">
        <v>0</v>
      </c>
      <c r="J58" s="61">
        <v>0</v>
      </c>
    </row>
    <row r="59" spans="1:10" ht="16.5">
      <c r="A59" s="58" t="s">
        <v>270</v>
      </c>
      <c r="B59" s="62" t="s">
        <v>349</v>
      </c>
      <c r="C59" s="62" t="s">
        <v>366</v>
      </c>
      <c r="D59" s="59" t="s">
        <v>350</v>
      </c>
      <c r="E59" s="60">
        <v>913070</v>
      </c>
      <c r="F59" s="60">
        <v>7882567</v>
      </c>
      <c r="G59" s="60">
        <v>913070</v>
      </c>
      <c r="H59" s="60">
        <v>7882567</v>
      </c>
      <c r="I59" s="60">
        <v>0</v>
      </c>
      <c r="J59" s="61">
        <v>0</v>
      </c>
    </row>
    <row r="60" spans="1:10" ht="16.5">
      <c r="A60" s="58" t="s">
        <v>270</v>
      </c>
      <c r="B60" s="62" t="s">
        <v>349</v>
      </c>
      <c r="C60" s="62" t="s">
        <v>239</v>
      </c>
      <c r="D60" s="59" t="s">
        <v>351</v>
      </c>
      <c r="E60" s="60">
        <v>913070</v>
      </c>
      <c r="F60" s="60">
        <v>7882567</v>
      </c>
      <c r="G60" s="60">
        <v>913070</v>
      </c>
      <c r="H60" s="60">
        <v>7882567</v>
      </c>
      <c r="I60" s="60">
        <v>0</v>
      </c>
      <c r="J60" s="61">
        <v>0</v>
      </c>
    </row>
    <row r="61" spans="1:10" ht="16.5">
      <c r="A61" s="58" t="s">
        <v>272</v>
      </c>
      <c r="B61" s="62" t="s">
        <v>366</v>
      </c>
      <c r="C61" s="62" t="s">
        <v>366</v>
      </c>
      <c r="D61" s="59" t="s">
        <v>352</v>
      </c>
      <c r="E61" s="60">
        <v>128500</v>
      </c>
      <c r="F61" s="60">
        <v>330500</v>
      </c>
      <c r="G61" s="60">
        <v>128500</v>
      </c>
      <c r="H61" s="60">
        <v>330500</v>
      </c>
      <c r="I61" s="60">
        <v>0</v>
      </c>
      <c r="J61" s="61">
        <v>0</v>
      </c>
    </row>
    <row r="62" spans="1:10" ht="16.5">
      <c r="A62" s="58" t="s">
        <v>272</v>
      </c>
      <c r="B62" s="62" t="s">
        <v>353</v>
      </c>
      <c r="C62" s="62" t="s">
        <v>366</v>
      </c>
      <c r="D62" s="59" t="s">
        <v>354</v>
      </c>
      <c r="E62" s="60">
        <v>128500</v>
      </c>
      <c r="F62" s="60">
        <v>330500</v>
      </c>
      <c r="G62" s="60">
        <v>128500</v>
      </c>
      <c r="H62" s="60">
        <v>330500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128500</v>
      </c>
      <c r="F64" s="60">
        <v>310500</v>
      </c>
      <c r="G64" s="60">
        <v>128500</v>
      </c>
      <c r="H64" s="60">
        <v>310500</v>
      </c>
      <c r="I64" s="60">
        <v>0</v>
      </c>
      <c r="J64" s="61">
        <v>0</v>
      </c>
    </row>
    <row r="65" spans="1:10" ht="16.5">
      <c r="A65" s="58" t="s">
        <v>366</v>
      </c>
      <c r="B65" s="62" t="s">
        <v>366</v>
      </c>
      <c r="C65" s="62" t="s">
        <v>366</v>
      </c>
      <c r="D65" s="59" t="s">
        <v>296</v>
      </c>
      <c r="E65" s="60">
        <v>3907903</v>
      </c>
      <c r="F65" s="60">
        <v>27150146</v>
      </c>
      <c r="G65" s="60">
        <v>1124499</v>
      </c>
      <c r="H65" s="60">
        <v>14212419</v>
      </c>
      <c r="I65" s="60">
        <v>2783404</v>
      </c>
      <c r="J65" s="61">
        <v>12937727</v>
      </c>
    </row>
    <row r="66" spans="1:10" ht="16.5">
      <c r="A66" s="58" t="s">
        <v>239</v>
      </c>
      <c r="B66" s="62" t="s">
        <v>366</v>
      </c>
      <c r="C66" s="62" t="s">
        <v>366</v>
      </c>
      <c r="D66" s="59" t="s">
        <v>300</v>
      </c>
      <c r="E66" s="60">
        <v>70800</v>
      </c>
      <c r="F66" s="60">
        <v>4958062</v>
      </c>
      <c r="G66" s="60">
        <v>67900</v>
      </c>
      <c r="H66" s="60">
        <v>692518</v>
      </c>
      <c r="I66" s="60">
        <v>2900</v>
      </c>
      <c r="J66" s="61">
        <v>4265544</v>
      </c>
    </row>
    <row r="67" spans="1:10" ht="16.5">
      <c r="A67" s="58" t="s">
        <v>239</v>
      </c>
      <c r="B67" s="62" t="s">
        <v>301</v>
      </c>
      <c r="C67" s="62" t="s">
        <v>366</v>
      </c>
      <c r="D67" s="59" t="s">
        <v>302</v>
      </c>
      <c r="E67" s="60">
        <v>2900</v>
      </c>
      <c r="F67" s="60">
        <v>2435607</v>
      </c>
      <c r="G67" s="60">
        <v>0</v>
      </c>
      <c r="H67" s="60">
        <v>90657</v>
      </c>
      <c r="I67" s="60">
        <v>2900</v>
      </c>
      <c r="J67" s="61">
        <v>2344950</v>
      </c>
    </row>
    <row r="68" spans="1:10" ht="16.5">
      <c r="A68" s="58" t="s">
        <v>239</v>
      </c>
      <c r="B68" s="62" t="s">
        <v>301</v>
      </c>
      <c r="C68" s="62" t="s">
        <v>356</v>
      </c>
      <c r="D68" s="59" t="s">
        <v>357</v>
      </c>
      <c r="E68" s="60">
        <v>2900</v>
      </c>
      <c r="F68" s="60">
        <v>2435607</v>
      </c>
      <c r="G68" s="60">
        <v>0</v>
      </c>
      <c r="H68" s="60">
        <v>90657</v>
      </c>
      <c r="I68" s="60">
        <v>2900</v>
      </c>
      <c r="J68" s="61">
        <v>2344950</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67900</v>
      </c>
      <c r="F71" s="60">
        <v>2222455</v>
      </c>
      <c r="G71" s="60">
        <v>67900</v>
      </c>
      <c r="H71" s="60">
        <v>301861</v>
      </c>
      <c r="I71" s="60">
        <v>0</v>
      </c>
      <c r="J71" s="61">
        <v>1920594</v>
      </c>
    </row>
    <row r="72" spans="1:10" ht="16.5">
      <c r="A72" s="58" t="s">
        <v>239</v>
      </c>
      <c r="B72" s="62" t="s">
        <v>310</v>
      </c>
      <c r="C72" s="62" t="s">
        <v>356</v>
      </c>
      <c r="D72" s="59" t="s">
        <v>357</v>
      </c>
      <c r="E72" s="60">
        <v>67900</v>
      </c>
      <c r="F72" s="60">
        <v>2222455</v>
      </c>
      <c r="G72" s="60">
        <v>67900</v>
      </c>
      <c r="H72" s="60">
        <v>301861</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3805458</v>
      </c>
      <c r="F76" s="60">
        <v>19998439</v>
      </c>
      <c r="G76" s="60">
        <v>1024954</v>
      </c>
      <c r="H76" s="60">
        <v>13468256</v>
      </c>
      <c r="I76" s="60">
        <v>2780504</v>
      </c>
      <c r="J76" s="61">
        <v>6530183</v>
      </c>
    </row>
    <row r="77" spans="1:10" ht="16.5">
      <c r="A77" s="58" t="s">
        <v>267</v>
      </c>
      <c r="B77" s="62" t="s">
        <v>325</v>
      </c>
      <c r="C77" s="62" t="s">
        <v>366</v>
      </c>
      <c r="D77" s="59" t="s">
        <v>326</v>
      </c>
      <c r="E77" s="60">
        <v>2736000</v>
      </c>
      <c r="F77" s="60">
        <v>3080330</v>
      </c>
      <c r="G77" s="60">
        <v>0</v>
      </c>
      <c r="H77" s="60">
        <v>0</v>
      </c>
      <c r="I77" s="60">
        <v>2736000</v>
      </c>
      <c r="J77" s="61">
        <v>3080330</v>
      </c>
    </row>
    <row r="78" spans="1:10" ht="16.5">
      <c r="A78" s="58" t="s">
        <v>267</v>
      </c>
      <c r="B78" s="62" t="s">
        <v>325</v>
      </c>
      <c r="C78" s="62" t="s">
        <v>356</v>
      </c>
      <c r="D78" s="59" t="s">
        <v>357</v>
      </c>
      <c r="E78" s="60">
        <v>2736000</v>
      </c>
      <c r="F78" s="60">
        <v>3080330</v>
      </c>
      <c r="G78" s="60">
        <v>0</v>
      </c>
      <c r="H78" s="60">
        <v>0</v>
      </c>
      <c r="I78" s="60">
        <v>2736000</v>
      </c>
      <c r="J78" s="61">
        <v>3080330</v>
      </c>
    </row>
    <row r="79" spans="1:10" ht="16.5">
      <c r="A79" s="58" t="s">
        <v>267</v>
      </c>
      <c r="B79" s="62" t="s">
        <v>333</v>
      </c>
      <c r="C79" s="62" t="s">
        <v>366</v>
      </c>
      <c r="D79" s="59" t="s">
        <v>334</v>
      </c>
      <c r="E79" s="60">
        <v>1069458</v>
      </c>
      <c r="F79" s="60">
        <v>16918109</v>
      </c>
      <c r="G79" s="60">
        <v>1024954</v>
      </c>
      <c r="H79" s="60">
        <v>13468256</v>
      </c>
      <c r="I79" s="60">
        <v>44504</v>
      </c>
      <c r="J79" s="61">
        <v>3449853</v>
      </c>
    </row>
    <row r="80" spans="1:10" ht="16.5">
      <c r="A80" s="58" t="s">
        <v>267</v>
      </c>
      <c r="B80" s="62" t="s">
        <v>333</v>
      </c>
      <c r="C80" s="62" t="s">
        <v>274</v>
      </c>
      <c r="D80" s="59" t="s">
        <v>358</v>
      </c>
      <c r="E80" s="60">
        <v>1069458</v>
      </c>
      <c r="F80" s="60">
        <v>16918109</v>
      </c>
      <c r="G80" s="60">
        <v>1024954</v>
      </c>
      <c r="H80" s="60">
        <v>13468256</v>
      </c>
      <c r="I80" s="60">
        <v>44504</v>
      </c>
      <c r="J80" s="61">
        <v>3449853</v>
      </c>
    </row>
    <row r="81" spans="1:10" ht="16.5">
      <c r="A81" s="58" t="s">
        <v>259</v>
      </c>
      <c r="B81" s="62" t="s">
        <v>366</v>
      </c>
      <c r="C81" s="62" t="s">
        <v>366</v>
      </c>
      <c r="D81" s="59" t="s">
        <v>337</v>
      </c>
      <c r="E81" s="60">
        <v>31645</v>
      </c>
      <c r="F81" s="60">
        <v>627645</v>
      </c>
      <c r="G81" s="60">
        <v>31645</v>
      </c>
      <c r="H81" s="60">
        <v>51645</v>
      </c>
      <c r="I81" s="60">
        <v>0</v>
      </c>
      <c r="J81" s="61">
        <v>576000</v>
      </c>
    </row>
    <row r="82" spans="1:10" ht="16.5">
      <c r="A82" s="58" t="s">
        <v>259</v>
      </c>
      <c r="B82" s="62" t="s">
        <v>341</v>
      </c>
      <c r="C82" s="62" t="s">
        <v>366</v>
      </c>
      <c r="D82" s="59" t="s">
        <v>342</v>
      </c>
      <c r="E82" s="60">
        <v>31645</v>
      </c>
      <c r="F82" s="60">
        <v>627645</v>
      </c>
      <c r="G82" s="60">
        <v>31645</v>
      </c>
      <c r="H82" s="60">
        <v>51645</v>
      </c>
      <c r="I82" s="60">
        <v>0</v>
      </c>
      <c r="J82" s="61">
        <v>576000</v>
      </c>
    </row>
    <row r="83" spans="1:10" ht="16.5">
      <c r="A83" s="58" t="s">
        <v>259</v>
      </c>
      <c r="B83" s="62" t="s">
        <v>341</v>
      </c>
      <c r="C83" s="62" t="s">
        <v>356</v>
      </c>
      <c r="D83" s="59" t="s">
        <v>357</v>
      </c>
      <c r="E83" s="60">
        <v>31645</v>
      </c>
      <c r="F83" s="60">
        <v>627645</v>
      </c>
      <c r="G83" s="60">
        <v>31645</v>
      </c>
      <c r="H83" s="60">
        <v>51645</v>
      </c>
      <c r="I83" s="60">
        <v>0</v>
      </c>
      <c r="J83" s="61">
        <v>576000</v>
      </c>
    </row>
    <row r="84" spans="1:10" ht="16.5">
      <c r="A84" s="58" t="s">
        <v>263</v>
      </c>
      <c r="B84" s="62" t="s">
        <v>366</v>
      </c>
      <c r="C84" s="62" t="s">
        <v>366</v>
      </c>
      <c r="D84" s="59" t="s">
        <v>344</v>
      </c>
      <c r="E84" s="60">
        <v>0</v>
      </c>
      <c r="F84" s="60">
        <v>0</v>
      </c>
      <c r="G84" s="60">
        <v>0</v>
      </c>
      <c r="H84" s="60">
        <v>0</v>
      </c>
      <c r="I84" s="60">
        <v>0</v>
      </c>
      <c r="J84" s="61">
        <v>0</v>
      </c>
    </row>
    <row r="85" spans="1:10" ht="16.5">
      <c r="A85" s="58" t="s">
        <v>263</v>
      </c>
      <c r="B85" s="62" t="s">
        <v>345</v>
      </c>
      <c r="C85" s="62" t="s">
        <v>366</v>
      </c>
      <c r="D85" s="59" t="s">
        <v>346</v>
      </c>
      <c r="E85" s="60">
        <v>0</v>
      </c>
      <c r="F85" s="60">
        <v>0</v>
      </c>
      <c r="G85" s="60">
        <v>0</v>
      </c>
      <c r="H85" s="60">
        <v>0</v>
      </c>
      <c r="I85" s="60">
        <v>0</v>
      </c>
      <c r="J85" s="61">
        <v>0</v>
      </c>
    </row>
    <row r="86" spans="1:10" ht="16.5">
      <c r="A86" s="58" t="s">
        <v>263</v>
      </c>
      <c r="B86" s="62" t="s">
        <v>345</v>
      </c>
      <c r="C86" s="62" t="s">
        <v>356</v>
      </c>
      <c r="D86" s="59" t="s">
        <v>357</v>
      </c>
      <c r="E86" s="60">
        <v>0</v>
      </c>
      <c r="F86" s="60">
        <v>0</v>
      </c>
      <c r="G86" s="60">
        <v>0</v>
      </c>
      <c r="H86" s="60">
        <v>0</v>
      </c>
      <c r="I86" s="60">
        <v>0</v>
      </c>
      <c r="J86" s="61">
        <v>0</v>
      </c>
    </row>
    <row r="87" spans="1:10" ht="16.5">
      <c r="A87" s="58" t="s">
        <v>272</v>
      </c>
      <c r="B87" s="62" t="s">
        <v>366</v>
      </c>
      <c r="C87" s="62" t="s">
        <v>366</v>
      </c>
      <c r="D87" s="59" t="s">
        <v>352</v>
      </c>
      <c r="E87" s="60">
        <v>0</v>
      </c>
      <c r="F87" s="60">
        <v>1566000</v>
      </c>
      <c r="G87" s="60">
        <v>0</v>
      </c>
      <c r="H87" s="60">
        <v>0</v>
      </c>
      <c r="I87" s="60">
        <v>0</v>
      </c>
      <c r="J87" s="61">
        <v>1566000</v>
      </c>
    </row>
    <row r="88" spans="1:10" ht="16.5">
      <c r="A88" s="58" t="s">
        <v>272</v>
      </c>
      <c r="B88" s="62" t="s">
        <v>353</v>
      </c>
      <c r="C88" s="62" t="s">
        <v>366</v>
      </c>
      <c r="D88" s="59" t="s">
        <v>354</v>
      </c>
      <c r="E88" s="60">
        <v>0</v>
      </c>
      <c r="F88" s="60">
        <v>1566000</v>
      </c>
      <c r="G88" s="60">
        <v>0</v>
      </c>
      <c r="H88" s="60">
        <v>0</v>
      </c>
      <c r="I88" s="60">
        <v>0</v>
      </c>
      <c r="J88" s="61">
        <v>1566000</v>
      </c>
    </row>
    <row r="89" spans="1:10" ht="16.5">
      <c r="A89" s="58" t="s">
        <v>272</v>
      </c>
      <c r="B89" s="62" t="s">
        <v>353</v>
      </c>
      <c r="C89" s="62" t="s">
        <v>267</v>
      </c>
      <c r="D89" s="59" t="s">
        <v>396</v>
      </c>
      <c r="E89" s="60">
        <v>0</v>
      </c>
      <c r="F89" s="60">
        <v>1566000</v>
      </c>
      <c r="G89" s="60">
        <v>0</v>
      </c>
      <c r="H89" s="60">
        <v>0</v>
      </c>
      <c r="I89" s="60">
        <v>0</v>
      </c>
      <c r="J89" s="61">
        <v>1566000</v>
      </c>
    </row>
    <row r="90" spans="1:10" ht="16.5">
      <c r="A90" s="58" t="s">
        <v>366</v>
      </c>
      <c r="B90" s="62" t="s">
        <v>366</v>
      </c>
      <c r="C90" s="62" t="s">
        <v>366</v>
      </c>
      <c r="D90" s="59" t="s">
        <v>385</v>
      </c>
      <c r="E90" s="60">
        <v>9556172</v>
      </c>
      <c r="F90" s="60">
        <v>14713546</v>
      </c>
      <c r="G90" s="60">
        <v>9556172</v>
      </c>
      <c r="H90" s="60">
        <v>14713546</v>
      </c>
      <c r="I90" s="60">
        <v>0</v>
      </c>
      <c r="J90" s="61">
        <v>0</v>
      </c>
    </row>
    <row r="91" spans="1:10" ht="16.5">
      <c r="A91" s="58" t="s">
        <v>366</v>
      </c>
      <c r="B91" s="62" t="s">
        <v>366</v>
      </c>
      <c r="C91" s="62" t="s">
        <v>366</v>
      </c>
      <c r="D91" s="59" t="s">
        <v>398</v>
      </c>
      <c r="E91" s="60">
        <v>9556172</v>
      </c>
      <c r="F91" s="60">
        <v>13732907</v>
      </c>
      <c r="G91" s="60">
        <v>9556172</v>
      </c>
      <c r="H91" s="60">
        <v>13732907</v>
      </c>
      <c r="I91" s="60">
        <v>0</v>
      </c>
      <c r="J91" s="61">
        <v>0</v>
      </c>
    </row>
    <row r="92" spans="1:10" ht="16.5">
      <c r="A92" s="58" t="s">
        <v>366</v>
      </c>
      <c r="B92" s="62" t="s">
        <v>366</v>
      </c>
      <c r="C92" s="62" t="s">
        <v>366</v>
      </c>
      <c r="D92" s="59" t="s">
        <v>399</v>
      </c>
      <c r="E92" s="60">
        <v>0</v>
      </c>
      <c r="F92" s="60">
        <v>980639</v>
      </c>
      <c r="G92" s="60">
        <v>0</v>
      </c>
      <c r="H92" s="60">
        <v>980639</v>
      </c>
      <c r="I92" s="60">
        <v>0</v>
      </c>
      <c r="J92" s="61">
        <v>0</v>
      </c>
    </row>
    <row r="93" spans="1:10" ht="16.5">
      <c r="A93" s="58" t="s">
        <v>366</v>
      </c>
      <c r="B93" s="62" t="s">
        <v>366</v>
      </c>
      <c r="C93" s="62" t="s">
        <v>366</v>
      </c>
      <c r="D93" s="59" t="s">
        <v>360</v>
      </c>
      <c r="E93" s="60">
        <v>25623934</v>
      </c>
      <c r="F93" s="60">
        <v>131001341</v>
      </c>
      <c r="G93" s="60" t="s">
        <v>366</v>
      </c>
      <c r="H93" s="60" t="s">
        <v>366</v>
      </c>
      <c r="I93" s="60" t="s">
        <v>366</v>
      </c>
      <c r="J93" s="61" t="s">
        <v>366</v>
      </c>
    </row>
    <row r="94" spans="1:10" ht="16.5">
      <c r="A94" s="58" t="s">
        <v>366</v>
      </c>
      <c r="B94" s="62" t="s">
        <v>366</v>
      </c>
      <c r="C94" s="62" t="s">
        <v>366</v>
      </c>
      <c r="D94" s="59" t="s">
        <v>366</v>
      </c>
      <c r="E94" s="60" t="s">
        <v>366</v>
      </c>
      <c r="F94" s="60" t="s">
        <v>366</v>
      </c>
      <c r="G94" s="60" t="s">
        <v>366</v>
      </c>
      <c r="H94" s="60" t="s">
        <v>366</v>
      </c>
      <c r="I94" s="60" t="s">
        <v>366</v>
      </c>
      <c r="J94" s="61" t="s">
        <v>366</v>
      </c>
    </row>
    <row r="95" spans="1:10" ht="16.5">
      <c r="A95" s="58" t="s">
        <v>366</v>
      </c>
      <c r="B95" s="62" t="s">
        <v>366</v>
      </c>
      <c r="C95" s="62" t="s">
        <v>366</v>
      </c>
      <c r="D95" s="59" t="s">
        <v>361</v>
      </c>
      <c r="E95" s="60">
        <v>218604415</v>
      </c>
      <c r="F95" s="60" t="s">
        <v>366</v>
      </c>
      <c r="G95" s="60" t="s">
        <v>366</v>
      </c>
      <c r="H95" s="60" t="s">
        <v>366</v>
      </c>
      <c r="I95" s="60" t="s">
        <v>366</v>
      </c>
      <c r="J95" s="61" t="s">
        <v>366</v>
      </c>
    </row>
    <row r="96" spans="1:10" ht="16.5">
      <c r="A96" s="58" t="s">
        <v>366</v>
      </c>
      <c r="B96" s="62" t="s">
        <v>366</v>
      </c>
      <c r="C96" s="62" t="s">
        <v>366</v>
      </c>
      <c r="D96" s="59" t="s">
        <v>362</v>
      </c>
      <c r="E96" s="60">
        <v>216942099</v>
      </c>
      <c r="F96" s="60" t="s">
        <v>366</v>
      </c>
      <c r="G96" s="60" t="s">
        <v>366</v>
      </c>
      <c r="H96" s="60" t="s">
        <v>366</v>
      </c>
      <c r="I96" s="60" t="s">
        <v>366</v>
      </c>
      <c r="J96" s="61" t="s">
        <v>366</v>
      </c>
    </row>
    <row r="97" spans="1:10" ht="16.5">
      <c r="A97" s="58" t="s">
        <v>366</v>
      </c>
      <c r="B97" s="62" t="s">
        <v>366</v>
      </c>
      <c r="C97" s="62" t="s">
        <v>366</v>
      </c>
      <c r="D97" s="59" t="s">
        <v>363</v>
      </c>
      <c r="E97" s="60">
        <v>977482</v>
      </c>
      <c r="F97" s="60" t="s">
        <v>366</v>
      </c>
      <c r="G97" s="60" t="s">
        <v>366</v>
      </c>
      <c r="H97" s="60" t="s">
        <v>366</v>
      </c>
      <c r="I97" s="60" t="s">
        <v>366</v>
      </c>
      <c r="J97" s="61" t="s">
        <v>366</v>
      </c>
    </row>
    <row r="98" spans="1:10" ht="16.5">
      <c r="A98" s="58" t="s">
        <v>366</v>
      </c>
      <c r="B98" s="62" t="s">
        <v>366</v>
      </c>
      <c r="C98" s="62" t="s">
        <v>366</v>
      </c>
      <c r="D98" s="59" t="s">
        <v>364</v>
      </c>
      <c r="E98" s="60">
        <v>217919581</v>
      </c>
      <c r="F98" s="60" t="s">
        <v>366</v>
      </c>
      <c r="G98" s="60" t="s">
        <v>366</v>
      </c>
      <c r="H98" s="60" t="s">
        <v>366</v>
      </c>
      <c r="I98" s="60" t="s">
        <v>366</v>
      </c>
      <c r="J98" s="61" t="s">
        <v>366</v>
      </c>
    </row>
    <row r="99" spans="1:10" ht="109.5" customHeight="1">
      <c r="A99" s="120" t="s">
        <v>403</v>
      </c>
      <c r="B99" s="120" t="s">
        <v>366</v>
      </c>
      <c r="C99" s="120" t="s">
        <v>366</v>
      </c>
      <c r="D99" s="120" t="s">
        <v>366</v>
      </c>
      <c r="E99" s="120" t="s">
        <v>366</v>
      </c>
      <c r="F99" s="120" t="s">
        <v>366</v>
      </c>
      <c r="G99" s="120" t="s">
        <v>366</v>
      </c>
      <c r="H99" s="120" t="s">
        <v>366</v>
      </c>
      <c r="I99" s="120" t="s">
        <v>366</v>
      </c>
      <c r="J99" s="120" t="s">
        <v>366</v>
      </c>
    </row>
  </sheetData>
  <sheetProtection/>
  <mergeCells count="5">
    <mergeCell ref="A1:D1"/>
    <mergeCell ref="E1:F1"/>
    <mergeCell ref="G1:H1"/>
    <mergeCell ref="I1:J1"/>
    <mergeCell ref="A99:J99"/>
  </mergeCells>
  <printOptions/>
  <pageMargins left="0.7500000000000001" right="0.7500000000000001" top="1" bottom="1" header="0.5" footer="0.5"/>
  <pageSetup horizontalDpi="600" verticalDpi="600" orientation="portrait" paperSize="9" r:id="rId1"/>
</worksheet>
</file>

<file path=xl/worksheets/sheet22.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8" customWidth="1"/>
  </cols>
  <sheetData>
    <row r="1" spans="1:10" s="89" customFormat="1" ht="16.5" customHeight="1">
      <c r="A1" s="115" t="s">
        <v>230</v>
      </c>
      <c r="B1" s="116"/>
      <c r="C1" s="116"/>
      <c r="D1" s="117"/>
      <c r="E1" s="118" t="s">
        <v>231</v>
      </c>
      <c r="F1" s="119"/>
      <c r="G1" s="118" t="s">
        <v>232</v>
      </c>
      <c r="H1" s="119"/>
      <c r="I1" s="118" t="s">
        <v>233</v>
      </c>
      <c r="J1" s="119"/>
    </row>
    <row r="2" spans="1:10" s="89" customFormat="1" ht="16.5" customHeight="1">
      <c r="A2" s="54" t="s">
        <v>103</v>
      </c>
      <c r="B2" s="55" t="s">
        <v>104</v>
      </c>
      <c r="C2" s="55" t="s">
        <v>105</v>
      </c>
      <c r="D2" s="56" t="s">
        <v>234</v>
      </c>
      <c r="E2" s="57" t="s">
        <v>235</v>
      </c>
      <c r="F2" s="57" t="s">
        <v>236</v>
      </c>
      <c r="G2" s="57" t="s">
        <v>235</v>
      </c>
      <c r="H2" s="57" t="s">
        <v>236</v>
      </c>
      <c r="I2" s="57" t="s">
        <v>235</v>
      </c>
      <c r="J2" s="57" t="s">
        <v>236</v>
      </c>
    </row>
    <row r="3" spans="1:10" s="89" customFormat="1" ht="15.75" customHeight="1">
      <c r="A3" s="58" t="s">
        <v>366</v>
      </c>
      <c r="B3" s="55" t="s">
        <v>366</v>
      </c>
      <c r="C3" s="55" t="s">
        <v>366</v>
      </c>
      <c r="D3" s="59" t="s">
        <v>237</v>
      </c>
      <c r="E3" s="60">
        <v>9144577</v>
      </c>
      <c r="F3" s="60">
        <v>211934458</v>
      </c>
      <c r="G3" s="60">
        <v>9144577</v>
      </c>
      <c r="H3" s="60">
        <v>186611574</v>
      </c>
      <c r="I3" s="60">
        <v>0</v>
      </c>
      <c r="J3" s="61">
        <v>25322884</v>
      </c>
    </row>
    <row r="4" spans="1:10" ht="16.5">
      <c r="A4" s="58" t="s">
        <v>366</v>
      </c>
      <c r="B4" s="62" t="s">
        <v>366</v>
      </c>
      <c r="C4" s="62" t="s">
        <v>366</v>
      </c>
      <c r="D4" s="59" t="s">
        <v>238</v>
      </c>
      <c r="E4" s="60">
        <v>9144577</v>
      </c>
      <c r="F4" s="60">
        <v>211934458</v>
      </c>
      <c r="G4" s="60">
        <v>9144577</v>
      </c>
      <c r="H4" s="60">
        <v>186611574</v>
      </c>
      <c r="I4" s="60">
        <v>0</v>
      </c>
      <c r="J4" s="61">
        <v>25322884</v>
      </c>
    </row>
    <row r="5" spans="1:10" ht="16.5">
      <c r="A5" s="58" t="s">
        <v>239</v>
      </c>
      <c r="B5" s="62" t="s">
        <v>366</v>
      </c>
      <c r="C5" s="62" t="s">
        <v>366</v>
      </c>
      <c r="D5" s="59" t="s">
        <v>240</v>
      </c>
      <c r="E5" s="60">
        <v>8054985</v>
      </c>
      <c r="F5" s="60">
        <v>104499344</v>
      </c>
      <c r="G5" s="60">
        <v>8054985</v>
      </c>
      <c r="H5" s="60">
        <v>104499344</v>
      </c>
      <c r="I5" s="60">
        <v>0</v>
      </c>
      <c r="J5" s="61">
        <v>0</v>
      </c>
    </row>
    <row r="6" spans="1:10" ht="16.5">
      <c r="A6" s="58" t="s">
        <v>239</v>
      </c>
      <c r="B6" s="62" t="s">
        <v>241</v>
      </c>
      <c r="C6" s="62" t="s">
        <v>366</v>
      </c>
      <c r="D6" s="59" t="s">
        <v>242</v>
      </c>
      <c r="E6" s="60">
        <v>0</v>
      </c>
      <c r="F6" s="60">
        <v>2882353</v>
      </c>
      <c r="G6" s="60">
        <v>0</v>
      </c>
      <c r="H6" s="60">
        <v>2882353</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0</v>
      </c>
      <c r="F8" s="60">
        <v>1146973</v>
      </c>
      <c r="G8" s="60">
        <v>0</v>
      </c>
      <c r="H8" s="60">
        <v>1146973</v>
      </c>
      <c r="I8" s="60">
        <v>0</v>
      </c>
      <c r="J8" s="61">
        <v>0</v>
      </c>
    </row>
    <row r="9" spans="1:10" ht="16.5">
      <c r="A9" s="58" t="s">
        <v>239</v>
      </c>
      <c r="B9" s="62" t="s">
        <v>244</v>
      </c>
      <c r="C9" s="62" t="s">
        <v>366</v>
      </c>
      <c r="D9" s="59" t="s">
        <v>245</v>
      </c>
      <c r="E9" s="60">
        <v>4363</v>
      </c>
      <c r="F9" s="60">
        <v>212105</v>
      </c>
      <c r="G9" s="60">
        <v>4363</v>
      </c>
      <c r="H9" s="60">
        <v>212105</v>
      </c>
      <c r="I9" s="60">
        <v>0</v>
      </c>
      <c r="J9" s="61">
        <v>0</v>
      </c>
    </row>
    <row r="10" spans="1:10" ht="16.5">
      <c r="A10" s="58" t="s">
        <v>239</v>
      </c>
      <c r="B10" s="62" t="s">
        <v>244</v>
      </c>
      <c r="C10" s="62" t="s">
        <v>239</v>
      </c>
      <c r="D10" s="59" t="s">
        <v>246</v>
      </c>
      <c r="E10" s="60">
        <v>4363</v>
      </c>
      <c r="F10" s="60">
        <v>212105</v>
      </c>
      <c r="G10" s="60">
        <v>4363</v>
      </c>
      <c r="H10" s="60">
        <v>212105</v>
      </c>
      <c r="I10" s="60">
        <v>0</v>
      </c>
      <c r="J10" s="61">
        <v>0</v>
      </c>
    </row>
    <row r="11" spans="1:10" ht="16.5">
      <c r="A11" s="58" t="s">
        <v>239</v>
      </c>
      <c r="B11" s="62" t="s">
        <v>247</v>
      </c>
      <c r="C11" s="62" t="s">
        <v>366</v>
      </c>
      <c r="D11" s="59" t="s">
        <v>248</v>
      </c>
      <c r="E11" s="60">
        <v>24426</v>
      </c>
      <c r="F11" s="60">
        <v>2750901</v>
      </c>
      <c r="G11" s="60">
        <v>24426</v>
      </c>
      <c r="H11" s="60">
        <v>2750901</v>
      </c>
      <c r="I11" s="60">
        <v>0</v>
      </c>
      <c r="J11" s="61">
        <v>0</v>
      </c>
    </row>
    <row r="12" spans="1:10" ht="16.5">
      <c r="A12" s="58" t="s">
        <v>239</v>
      </c>
      <c r="B12" s="62" t="s">
        <v>247</v>
      </c>
      <c r="C12" s="62" t="s">
        <v>239</v>
      </c>
      <c r="D12" s="59" t="s">
        <v>249</v>
      </c>
      <c r="E12" s="60">
        <v>24426</v>
      </c>
      <c r="F12" s="60">
        <v>2750901</v>
      </c>
      <c r="G12" s="60">
        <v>24426</v>
      </c>
      <c r="H12" s="60">
        <v>2750901</v>
      </c>
      <c r="I12" s="60">
        <v>0</v>
      </c>
      <c r="J12" s="61">
        <v>0</v>
      </c>
    </row>
    <row r="13" spans="1:10" ht="16.5">
      <c r="A13" s="58" t="s">
        <v>239</v>
      </c>
      <c r="B13" s="62" t="s">
        <v>250</v>
      </c>
      <c r="C13" s="62" t="s">
        <v>366</v>
      </c>
      <c r="D13" s="59" t="s">
        <v>251</v>
      </c>
      <c r="E13" s="60">
        <v>30571</v>
      </c>
      <c r="F13" s="60">
        <v>1053787</v>
      </c>
      <c r="G13" s="60">
        <v>30571</v>
      </c>
      <c r="H13" s="60">
        <v>1053787</v>
      </c>
      <c r="I13" s="60">
        <v>0</v>
      </c>
      <c r="J13" s="61">
        <v>0</v>
      </c>
    </row>
    <row r="14" spans="1:10" ht="16.5">
      <c r="A14" s="58" t="s">
        <v>239</v>
      </c>
      <c r="B14" s="62" t="s">
        <v>250</v>
      </c>
      <c r="C14" s="62" t="s">
        <v>239</v>
      </c>
      <c r="D14" s="59" t="s">
        <v>252</v>
      </c>
      <c r="E14" s="60">
        <v>30571</v>
      </c>
      <c r="F14" s="60">
        <v>1053787</v>
      </c>
      <c r="G14" s="60">
        <v>30571</v>
      </c>
      <c r="H14" s="60">
        <v>1053787</v>
      </c>
      <c r="I14" s="60">
        <v>0</v>
      </c>
      <c r="J14" s="61">
        <v>0</v>
      </c>
    </row>
    <row r="15" spans="1:10" ht="16.5">
      <c r="A15" s="58" t="s">
        <v>239</v>
      </c>
      <c r="B15" s="62" t="s">
        <v>253</v>
      </c>
      <c r="C15" s="62" t="s">
        <v>366</v>
      </c>
      <c r="D15" s="59" t="s">
        <v>254</v>
      </c>
      <c r="E15" s="60">
        <v>16110</v>
      </c>
      <c r="F15" s="60">
        <v>169405</v>
      </c>
      <c r="G15" s="60">
        <v>16110</v>
      </c>
      <c r="H15" s="60">
        <v>169405</v>
      </c>
      <c r="I15" s="60">
        <v>0</v>
      </c>
      <c r="J15" s="61">
        <v>0</v>
      </c>
    </row>
    <row r="16" spans="1:10" ht="16.5">
      <c r="A16" s="58" t="s">
        <v>239</v>
      </c>
      <c r="B16" s="62" t="s">
        <v>253</v>
      </c>
      <c r="C16" s="62" t="s">
        <v>239</v>
      </c>
      <c r="D16" s="59" t="s">
        <v>255</v>
      </c>
      <c r="E16" s="60">
        <v>16110</v>
      </c>
      <c r="F16" s="60">
        <v>169405</v>
      </c>
      <c r="G16" s="60">
        <v>16110</v>
      </c>
      <c r="H16" s="60">
        <v>169405</v>
      </c>
      <c r="I16" s="60">
        <v>0</v>
      </c>
      <c r="J16" s="61">
        <v>0</v>
      </c>
    </row>
    <row r="17" spans="1:10" ht="16.5">
      <c r="A17" s="58" t="s">
        <v>239</v>
      </c>
      <c r="B17" s="62" t="s">
        <v>256</v>
      </c>
      <c r="C17" s="62" t="s">
        <v>366</v>
      </c>
      <c r="D17" s="59" t="s">
        <v>257</v>
      </c>
      <c r="E17" s="60">
        <v>7979515</v>
      </c>
      <c r="F17" s="60">
        <v>97430793</v>
      </c>
      <c r="G17" s="60">
        <v>7979515</v>
      </c>
      <c r="H17" s="60">
        <v>97430793</v>
      </c>
      <c r="I17" s="60">
        <v>0</v>
      </c>
      <c r="J17" s="61">
        <v>0</v>
      </c>
    </row>
    <row r="18" spans="1:10" ht="16.5">
      <c r="A18" s="58" t="s">
        <v>239</v>
      </c>
      <c r="B18" s="62" t="s">
        <v>256</v>
      </c>
      <c r="C18" s="62" t="s">
        <v>239</v>
      </c>
      <c r="D18" s="59" t="s">
        <v>258</v>
      </c>
      <c r="E18" s="60">
        <v>7979515</v>
      </c>
      <c r="F18" s="60">
        <v>97430793</v>
      </c>
      <c r="G18" s="60">
        <v>7979515</v>
      </c>
      <c r="H18" s="60">
        <v>97430793</v>
      </c>
      <c r="I18" s="60">
        <v>0</v>
      </c>
      <c r="J18" s="61">
        <v>0</v>
      </c>
    </row>
    <row r="19" spans="1:10" ht="16.5">
      <c r="A19" s="58" t="s">
        <v>259</v>
      </c>
      <c r="B19" s="62" t="s">
        <v>366</v>
      </c>
      <c r="C19" s="62" t="s">
        <v>366</v>
      </c>
      <c r="D19" s="59" t="s">
        <v>260</v>
      </c>
      <c r="E19" s="60">
        <v>10148</v>
      </c>
      <c r="F19" s="60">
        <v>53852</v>
      </c>
      <c r="G19" s="60">
        <v>10148</v>
      </c>
      <c r="H19" s="60">
        <v>53852</v>
      </c>
      <c r="I19" s="60">
        <v>0</v>
      </c>
      <c r="J19" s="61">
        <v>0</v>
      </c>
    </row>
    <row r="20" spans="1:10" ht="16.5">
      <c r="A20" s="58" t="s">
        <v>259</v>
      </c>
      <c r="B20" s="62" t="s">
        <v>239</v>
      </c>
      <c r="C20" s="62" t="s">
        <v>366</v>
      </c>
      <c r="D20" s="59" t="s">
        <v>261</v>
      </c>
      <c r="E20" s="60">
        <v>10148</v>
      </c>
      <c r="F20" s="60">
        <v>53852</v>
      </c>
      <c r="G20" s="60">
        <v>10148</v>
      </c>
      <c r="H20" s="60">
        <v>53852</v>
      </c>
      <c r="I20" s="60">
        <v>0</v>
      </c>
      <c r="J20" s="61">
        <v>0</v>
      </c>
    </row>
    <row r="21" spans="1:10" ht="16.5">
      <c r="A21" s="58" t="s">
        <v>259</v>
      </c>
      <c r="B21" s="62" t="s">
        <v>239</v>
      </c>
      <c r="C21" s="62" t="s">
        <v>239</v>
      </c>
      <c r="D21" s="59" t="s">
        <v>262</v>
      </c>
      <c r="E21" s="60">
        <v>10148</v>
      </c>
      <c r="F21" s="60">
        <v>53852</v>
      </c>
      <c r="G21" s="60">
        <v>10148</v>
      </c>
      <c r="H21" s="60">
        <v>53852</v>
      </c>
      <c r="I21" s="60">
        <v>0</v>
      </c>
      <c r="J21" s="61">
        <v>0</v>
      </c>
    </row>
    <row r="22" spans="1:10" ht="16.5">
      <c r="A22" s="58" t="s">
        <v>263</v>
      </c>
      <c r="B22" s="62" t="s">
        <v>366</v>
      </c>
      <c r="C22" s="62" t="s">
        <v>366</v>
      </c>
      <c r="D22" s="59" t="s">
        <v>264</v>
      </c>
      <c r="E22" s="60">
        <v>536334</v>
      </c>
      <c r="F22" s="60">
        <v>6953478</v>
      </c>
      <c r="G22" s="60">
        <v>536334</v>
      </c>
      <c r="H22" s="60">
        <v>6953478</v>
      </c>
      <c r="I22" s="60">
        <v>0</v>
      </c>
      <c r="J22" s="61">
        <v>0</v>
      </c>
    </row>
    <row r="23" spans="1:10" ht="16.5">
      <c r="A23" s="58" t="s">
        <v>263</v>
      </c>
      <c r="B23" s="62" t="s">
        <v>239</v>
      </c>
      <c r="C23" s="62" t="s">
        <v>366</v>
      </c>
      <c r="D23" s="59" t="s">
        <v>265</v>
      </c>
      <c r="E23" s="60">
        <v>21000</v>
      </c>
      <c r="F23" s="60">
        <v>92400</v>
      </c>
      <c r="G23" s="60">
        <v>21000</v>
      </c>
      <c r="H23" s="60">
        <v>92400</v>
      </c>
      <c r="I23" s="60">
        <v>0</v>
      </c>
      <c r="J23" s="61">
        <v>0</v>
      </c>
    </row>
    <row r="24" spans="1:10" ht="16.5">
      <c r="A24" s="58" t="s">
        <v>263</v>
      </c>
      <c r="B24" s="62" t="s">
        <v>239</v>
      </c>
      <c r="C24" s="62" t="s">
        <v>241</v>
      </c>
      <c r="D24" s="59" t="s">
        <v>266</v>
      </c>
      <c r="E24" s="60">
        <v>21000</v>
      </c>
      <c r="F24" s="60">
        <v>92400</v>
      </c>
      <c r="G24" s="60">
        <v>21000</v>
      </c>
      <c r="H24" s="60">
        <v>92400</v>
      </c>
      <c r="I24" s="60">
        <v>0</v>
      </c>
      <c r="J24" s="61">
        <v>0</v>
      </c>
    </row>
    <row r="25" spans="1:10" ht="16.5">
      <c r="A25" s="58" t="s">
        <v>263</v>
      </c>
      <c r="B25" s="62" t="s">
        <v>267</v>
      </c>
      <c r="C25" s="62" t="s">
        <v>366</v>
      </c>
      <c r="D25" s="59" t="s">
        <v>268</v>
      </c>
      <c r="E25" s="60">
        <v>515334</v>
      </c>
      <c r="F25" s="60">
        <v>6861078</v>
      </c>
      <c r="G25" s="60">
        <v>515334</v>
      </c>
      <c r="H25" s="60">
        <v>6861078</v>
      </c>
      <c r="I25" s="60">
        <v>0</v>
      </c>
      <c r="J25" s="61">
        <v>0</v>
      </c>
    </row>
    <row r="26" spans="1:10" ht="16.5">
      <c r="A26" s="58" t="s">
        <v>263</v>
      </c>
      <c r="B26" s="62" t="s">
        <v>267</v>
      </c>
      <c r="C26" s="62" t="s">
        <v>267</v>
      </c>
      <c r="D26" s="59" t="s">
        <v>269</v>
      </c>
      <c r="E26" s="60">
        <v>1000</v>
      </c>
      <c r="F26" s="60">
        <v>49500</v>
      </c>
      <c r="G26" s="60">
        <v>1000</v>
      </c>
      <c r="H26" s="60">
        <v>49500</v>
      </c>
      <c r="I26" s="60">
        <v>0</v>
      </c>
      <c r="J26" s="61">
        <v>0</v>
      </c>
    </row>
    <row r="27" spans="1:10" ht="16.5">
      <c r="A27" s="58" t="s">
        <v>263</v>
      </c>
      <c r="B27" s="62" t="s">
        <v>267</v>
      </c>
      <c r="C27" s="62" t="s">
        <v>270</v>
      </c>
      <c r="D27" s="59" t="s">
        <v>271</v>
      </c>
      <c r="E27" s="60">
        <v>504264</v>
      </c>
      <c r="F27" s="60">
        <v>4706714</v>
      </c>
      <c r="G27" s="60">
        <v>504264</v>
      </c>
      <c r="H27" s="60">
        <v>4706714</v>
      </c>
      <c r="I27" s="60">
        <v>0</v>
      </c>
      <c r="J27" s="61">
        <v>0</v>
      </c>
    </row>
    <row r="28" spans="1:10" ht="16.5">
      <c r="A28" s="58" t="s">
        <v>263</v>
      </c>
      <c r="B28" s="62" t="s">
        <v>267</v>
      </c>
      <c r="C28" s="62" t="s">
        <v>272</v>
      </c>
      <c r="D28" s="59" t="s">
        <v>273</v>
      </c>
      <c r="E28" s="60">
        <v>10070</v>
      </c>
      <c r="F28" s="60">
        <v>2104864</v>
      </c>
      <c r="G28" s="60">
        <v>10070</v>
      </c>
      <c r="H28" s="60">
        <v>2104864</v>
      </c>
      <c r="I28" s="60">
        <v>0</v>
      </c>
      <c r="J28" s="61">
        <v>0</v>
      </c>
    </row>
    <row r="29" spans="1:10" ht="16.5">
      <c r="A29" s="58" t="s">
        <v>274</v>
      </c>
      <c r="B29" s="62" t="s">
        <v>366</v>
      </c>
      <c r="C29" s="62" t="s">
        <v>366</v>
      </c>
      <c r="D29" s="59" t="s">
        <v>275</v>
      </c>
      <c r="E29" s="60">
        <v>34410</v>
      </c>
      <c r="F29" s="60">
        <v>858101</v>
      </c>
      <c r="G29" s="60">
        <v>34410</v>
      </c>
      <c r="H29" s="60">
        <v>858101</v>
      </c>
      <c r="I29" s="60">
        <v>0</v>
      </c>
      <c r="J29" s="61">
        <v>0</v>
      </c>
    </row>
    <row r="30" spans="1:10" ht="16.5">
      <c r="A30" s="58" t="s">
        <v>274</v>
      </c>
      <c r="B30" s="62" t="s">
        <v>239</v>
      </c>
      <c r="C30" s="62" t="s">
        <v>366</v>
      </c>
      <c r="D30" s="59" t="s">
        <v>276</v>
      </c>
      <c r="E30" s="60">
        <v>34410</v>
      </c>
      <c r="F30" s="60">
        <v>614795</v>
      </c>
      <c r="G30" s="60">
        <v>34410</v>
      </c>
      <c r="H30" s="60">
        <v>614795</v>
      </c>
      <c r="I30" s="60">
        <v>0</v>
      </c>
      <c r="J30" s="61">
        <v>0</v>
      </c>
    </row>
    <row r="31" spans="1:10" ht="16.5">
      <c r="A31" s="58" t="s">
        <v>274</v>
      </c>
      <c r="B31" s="62" t="s">
        <v>239</v>
      </c>
      <c r="C31" s="62" t="s">
        <v>239</v>
      </c>
      <c r="D31" s="59" t="s">
        <v>367</v>
      </c>
      <c r="E31" s="60">
        <v>6000</v>
      </c>
      <c r="F31" s="60">
        <v>67306</v>
      </c>
      <c r="G31" s="60">
        <v>6000</v>
      </c>
      <c r="H31" s="60">
        <v>67306</v>
      </c>
      <c r="I31" s="60">
        <v>0</v>
      </c>
      <c r="J31" s="61">
        <v>0</v>
      </c>
    </row>
    <row r="32" spans="1:10" ht="16.5">
      <c r="A32" s="58" t="s">
        <v>274</v>
      </c>
      <c r="B32" s="62" t="s">
        <v>239</v>
      </c>
      <c r="C32" s="62" t="s">
        <v>267</v>
      </c>
      <c r="D32" s="59" t="s">
        <v>277</v>
      </c>
      <c r="E32" s="60">
        <v>28410</v>
      </c>
      <c r="F32" s="60">
        <v>547489</v>
      </c>
      <c r="G32" s="60">
        <v>28410</v>
      </c>
      <c r="H32" s="60">
        <v>547489</v>
      </c>
      <c r="I32" s="60">
        <v>0</v>
      </c>
      <c r="J32" s="61">
        <v>0</v>
      </c>
    </row>
    <row r="33" spans="1:10" ht="16.5">
      <c r="A33" s="58" t="s">
        <v>274</v>
      </c>
      <c r="B33" s="62" t="s">
        <v>263</v>
      </c>
      <c r="C33" s="62" t="s">
        <v>366</v>
      </c>
      <c r="D33" s="59" t="s">
        <v>278</v>
      </c>
      <c r="E33" s="60">
        <v>0</v>
      </c>
      <c r="F33" s="60">
        <v>243306</v>
      </c>
      <c r="G33" s="60">
        <v>0</v>
      </c>
      <c r="H33" s="60">
        <v>243306</v>
      </c>
      <c r="I33" s="60">
        <v>0</v>
      </c>
      <c r="J33" s="61">
        <v>0</v>
      </c>
    </row>
    <row r="34" spans="1:10" ht="16.5">
      <c r="A34" s="58" t="s">
        <v>274</v>
      </c>
      <c r="B34" s="62" t="s">
        <v>263</v>
      </c>
      <c r="C34" s="62" t="s">
        <v>239</v>
      </c>
      <c r="D34" s="59" t="s">
        <v>279</v>
      </c>
      <c r="E34" s="60">
        <v>0</v>
      </c>
      <c r="F34" s="60">
        <v>243306</v>
      </c>
      <c r="G34" s="60">
        <v>0</v>
      </c>
      <c r="H34" s="60">
        <v>243306</v>
      </c>
      <c r="I34" s="60">
        <v>0</v>
      </c>
      <c r="J34" s="61">
        <v>0</v>
      </c>
    </row>
    <row r="35" spans="1:10" ht="16.5">
      <c r="A35" s="58" t="s">
        <v>280</v>
      </c>
      <c r="B35" s="62" t="s">
        <v>366</v>
      </c>
      <c r="C35" s="62" t="s">
        <v>366</v>
      </c>
      <c r="D35" s="59" t="s">
        <v>281</v>
      </c>
      <c r="E35" s="60">
        <v>-3783</v>
      </c>
      <c r="F35" s="60">
        <v>96922723</v>
      </c>
      <c r="G35" s="60">
        <v>-3783</v>
      </c>
      <c r="H35" s="60">
        <v>71599839</v>
      </c>
      <c r="I35" s="60">
        <v>0</v>
      </c>
      <c r="J35" s="61">
        <v>25322884</v>
      </c>
    </row>
    <row r="36" spans="1:10" ht="16.5">
      <c r="A36" s="58" t="s">
        <v>280</v>
      </c>
      <c r="B36" s="62" t="s">
        <v>239</v>
      </c>
      <c r="C36" s="62" t="s">
        <v>366</v>
      </c>
      <c r="D36" s="59" t="s">
        <v>282</v>
      </c>
      <c r="E36" s="60">
        <v>-3783</v>
      </c>
      <c r="F36" s="60">
        <v>96922723</v>
      </c>
      <c r="G36" s="60">
        <v>-3783</v>
      </c>
      <c r="H36" s="60">
        <v>71599839</v>
      </c>
      <c r="I36" s="60">
        <v>0</v>
      </c>
      <c r="J36" s="61">
        <v>25322884</v>
      </c>
    </row>
    <row r="37" spans="1:10" ht="16.5">
      <c r="A37" s="58" t="s">
        <v>280</v>
      </c>
      <c r="B37" s="62" t="s">
        <v>239</v>
      </c>
      <c r="C37" s="62" t="s">
        <v>239</v>
      </c>
      <c r="D37" s="59" t="s">
        <v>283</v>
      </c>
      <c r="E37" s="60">
        <v>0</v>
      </c>
      <c r="F37" s="60">
        <v>2810231</v>
      </c>
      <c r="G37" s="60">
        <v>0</v>
      </c>
      <c r="H37" s="60">
        <v>2810231</v>
      </c>
      <c r="I37" s="60">
        <v>0</v>
      </c>
      <c r="J37" s="61">
        <v>0</v>
      </c>
    </row>
    <row r="38" spans="1:10" ht="16.5">
      <c r="A38" s="58" t="s">
        <v>280</v>
      </c>
      <c r="B38" s="62" t="s">
        <v>239</v>
      </c>
      <c r="C38" s="62" t="s">
        <v>241</v>
      </c>
      <c r="D38" s="59" t="s">
        <v>284</v>
      </c>
      <c r="E38" s="60">
        <v>-3783</v>
      </c>
      <c r="F38" s="60">
        <v>94112492</v>
      </c>
      <c r="G38" s="60">
        <v>-3783</v>
      </c>
      <c r="H38" s="60">
        <v>68789608</v>
      </c>
      <c r="I38" s="60">
        <v>0</v>
      </c>
      <c r="J38" s="61">
        <v>25322884</v>
      </c>
    </row>
    <row r="39" spans="1:10" ht="16.5">
      <c r="A39" s="58" t="s">
        <v>285</v>
      </c>
      <c r="B39" s="62" t="s">
        <v>366</v>
      </c>
      <c r="C39" s="62" t="s">
        <v>366</v>
      </c>
      <c r="D39" s="59" t="s">
        <v>286</v>
      </c>
      <c r="E39" s="60">
        <v>0</v>
      </c>
      <c r="F39" s="60">
        <v>14000</v>
      </c>
      <c r="G39" s="60">
        <v>0</v>
      </c>
      <c r="H39" s="60">
        <v>14000</v>
      </c>
      <c r="I39" s="60">
        <v>0</v>
      </c>
      <c r="J39" s="61">
        <v>0</v>
      </c>
    </row>
    <row r="40" spans="1:10" ht="16.5">
      <c r="A40" s="58" t="s">
        <v>285</v>
      </c>
      <c r="B40" s="62" t="s">
        <v>239</v>
      </c>
      <c r="C40" s="62" t="s">
        <v>366</v>
      </c>
      <c r="D40" s="59" t="s">
        <v>287</v>
      </c>
      <c r="E40" s="60">
        <v>0</v>
      </c>
      <c r="F40" s="60">
        <v>14000</v>
      </c>
      <c r="G40" s="60">
        <v>0</v>
      </c>
      <c r="H40" s="60">
        <v>14000</v>
      </c>
      <c r="I40" s="60">
        <v>0</v>
      </c>
      <c r="J40" s="61">
        <v>0</v>
      </c>
    </row>
    <row r="41" spans="1:10" ht="16.5">
      <c r="A41" s="58" t="s">
        <v>285</v>
      </c>
      <c r="B41" s="62" t="s">
        <v>239</v>
      </c>
      <c r="C41" s="62" t="s">
        <v>239</v>
      </c>
      <c r="D41" s="59" t="s">
        <v>288</v>
      </c>
      <c r="E41" s="60">
        <v>0</v>
      </c>
      <c r="F41" s="60">
        <v>14000</v>
      </c>
      <c r="G41" s="60">
        <v>0</v>
      </c>
      <c r="H41" s="60">
        <v>14000</v>
      </c>
      <c r="I41" s="60">
        <v>0</v>
      </c>
      <c r="J41" s="61">
        <v>0</v>
      </c>
    </row>
    <row r="42" spans="1:10" ht="16.5">
      <c r="A42" s="58" t="s">
        <v>289</v>
      </c>
      <c r="B42" s="62" t="s">
        <v>366</v>
      </c>
      <c r="C42" s="62" t="s">
        <v>366</v>
      </c>
      <c r="D42" s="59" t="s">
        <v>290</v>
      </c>
      <c r="E42" s="60">
        <v>512483</v>
      </c>
      <c r="F42" s="60">
        <v>2632960</v>
      </c>
      <c r="G42" s="60">
        <v>512483</v>
      </c>
      <c r="H42" s="60">
        <v>2632960</v>
      </c>
      <c r="I42" s="60">
        <v>0</v>
      </c>
      <c r="J42" s="61">
        <v>0</v>
      </c>
    </row>
    <row r="43" spans="1:10" ht="16.5">
      <c r="A43" s="58" t="s">
        <v>289</v>
      </c>
      <c r="B43" s="62" t="s">
        <v>239</v>
      </c>
      <c r="C43" s="62" t="s">
        <v>366</v>
      </c>
      <c r="D43" s="59" t="s">
        <v>291</v>
      </c>
      <c r="E43" s="60">
        <v>50625</v>
      </c>
      <c r="F43" s="60">
        <v>50625</v>
      </c>
      <c r="G43" s="60">
        <v>50625</v>
      </c>
      <c r="H43" s="60">
        <v>50625</v>
      </c>
      <c r="I43" s="60">
        <v>0</v>
      </c>
      <c r="J43" s="61">
        <v>0</v>
      </c>
    </row>
    <row r="44" spans="1:10" ht="16.5">
      <c r="A44" s="58" t="s">
        <v>289</v>
      </c>
      <c r="B44" s="62" t="s">
        <v>239</v>
      </c>
      <c r="C44" s="62" t="s">
        <v>239</v>
      </c>
      <c r="D44" s="59" t="s">
        <v>292</v>
      </c>
      <c r="E44" s="60">
        <v>50625</v>
      </c>
      <c r="F44" s="60">
        <v>50625</v>
      </c>
      <c r="G44" s="60">
        <v>50625</v>
      </c>
      <c r="H44" s="60">
        <v>50625</v>
      </c>
      <c r="I44" s="60">
        <v>0</v>
      </c>
      <c r="J44" s="61">
        <v>0</v>
      </c>
    </row>
    <row r="45" spans="1:10" ht="16.5">
      <c r="A45" s="58" t="s">
        <v>289</v>
      </c>
      <c r="B45" s="62" t="s">
        <v>241</v>
      </c>
      <c r="C45" s="62" t="s">
        <v>366</v>
      </c>
      <c r="D45" s="59" t="s">
        <v>293</v>
      </c>
      <c r="E45" s="60">
        <v>461858</v>
      </c>
      <c r="F45" s="60">
        <v>2582335</v>
      </c>
      <c r="G45" s="60">
        <v>461858</v>
      </c>
      <c r="H45" s="60">
        <v>2582335</v>
      </c>
      <c r="I45" s="60">
        <v>0</v>
      </c>
      <c r="J45" s="61">
        <v>0</v>
      </c>
    </row>
    <row r="46" spans="1:10" ht="16.5">
      <c r="A46" s="58" t="s">
        <v>289</v>
      </c>
      <c r="B46" s="62" t="s">
        <v>241</v>
      </c>
      <c r="C46" s="62" t="s">
        <v>239</v>
      </c>
      <c r="D46" s="59" t="s">
        <v>368</v>
      </c>
      <c r="E46" s="60">
        <v>372272</v>
      </c>
      <c r="F46" s="60">
        <v>449169</v>
      </c>
      <c r="G46" s="60">
        <v>372272</v>
      </c>
      <c r="H46" s="60">
        <v>449169</v>
      </c>
      <c r="I46" s="60">
        <v>0</v>
      </c>
      <c r="J46" s="61">
        <v>0</v>
      </c>
    </row>
    <row r="47" spans="1:10" ht="16.5">
      <c r="A47" s="58" t="s">
        <v>289</v>
      </c>
      <c r="B47" s="62" t="s">
        <v>241</v>
      </c>
      <c r="C47" s="62" t="s">
        <v>259</v>
      </c>
      <c r="D47" s="59" t="s">
        <v>294</v>
      </c>
      <c r="E47" s="60">
        <v>44766</v>
      </c>
      <c r="F47" s="60">
        <v>1964429</v>
      </c>
      <c r="G47" s="60">
        <v>44766</v>
      </c>
      <c r="H47" s="60">
        <v>1964429</v>
      </c>
      <c r="I47" s="60">
        <v>0</v>
      </c>
      <c r="J47" s="61">
        <v>0</v>
      </c>
    </row>
    <row r="48" spans="1:10" ht="16.5">
      <c r="A48" s="58" t="s">
        <v>289</v>
      </c>
      <c r="B48" s="62" t="s">
        <v>241</v>
      </c>
      <c r="C48" s="62" t="s">
        <v>285</v>
      </c>
      <c r="D48" s="59" t="s">
        <v>295</v>
      </c>
      <c r="E48" s="60">
        <v>44820</v>
      </c>
      <c r="F48" s="60">
        <v>168737</v>
      </c>
      <c r="G48" s="60">
        <v>44820</v>
      </c>
      <c r="H48" s="60">
        <v>168737</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174183</v>
      </c>
      <c r="F50" s="60">
        <v>-9054441</v>
      </c>
      <c r="G50" s="60">
        <v>174183</v>
      </c>
      <c r="H50" s="60">
        <v>-9054441</v>
      </c>
      <c r="I50" s="60">
        <v>0</v>
      </c>
      <c r="J50" s="61">
        <v>0</v>
      </c>
    </row>
    <row r="51" spans="1:10" ht="16.5">
      <c r="A51" s="58" t="s">
        <v>366</v>
      </c>
      <c r="B51" s="62" t="s">
        <v>366</v>
      </c>
      <c r="C51" s="62" t="s">
        <v>366</v>
      </c>
      <c r="D51" s="59" t="s">
        <v>401</v>
      </c>
      <c r="E51" s="60">
        <v>174183</v>
      </c>
      <c r="F51" s="60">
        <v>-9054441</v>
      </c>
      <c r="G51" s="60">
        <v>174183</v>
      </c>
      <c r="H51" s="60">
        <v>-9054441</v>
      </c>
      <c r="I51" s="60">
        <v>0</v>
      </c>
      <c r="J51" s="61">
        <v>0</v>
      </c>
    </row>
    <row r="52" spans="1:10" ht="16.5">
      <c r="A52" s="58" t="s">
        <v>366</v>
      </c>
      <c r="B52" s="62" t="s">
        <v>366</v>
      </c>
      <c r="C52" s="62" t="s">
        <v>366</v>
      </c>
      <c r="D52" s="59" t="s">
        <v>297</v>
      </c>
      <c r="E52" s="60">
        <v>9318760</v>
      </c>
      <c r="F52" s="60">
        <v>202880017</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orientation="portrait" paperSize="9"/>
</worksheet>
</file>

<file path=xl/worksheets/sheet23.xml><?xml version="1.0" encoding="utf-8"?>
<worksheet xmlns="http://schemas.openxmlformats.org/spreadsheetml/2006/main" xmlns:r="http://schemas.openxmlformats.org/officeDocument/2006/relationships">
  <dimension ref="A1:J99"/>
  <sheetViews>
    <sheetView zoomScalePageLayoutView="0" workbookViewId="0" topLeftCell="A1">
      <selection activeCell="D8" sqref="D8"/>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88" customWidth="1"/>
  </cols>
  <sheetData>
    <row r="1" spans="1:10" s="89" customFormat="1" ht="16.5" customHeight="1">
      <c r="A1" s="115" t="s">
        <v>230</v>
      </c>
      <c r="B1" s="116"/>
      <c r="C1" s="116"/>
      <c r="D1" s="117"/>
      <c r="E1" s="118" t="s">
        <v>231</v>
      </c>
      <c r="F1" s="119"/>
      <c r="G1" s="118" t="s">
        <v>298</v>
      </c>
      <c r="H1" s="119"/>
      <c r="I1" s="118" t="s">
        <v>299</v>
      </c>
      <c r="J1" s="119"/>
    </row>
    <row r="2" spans="1:10" s="89" customFormat="1" ht="16.5" customHeight="1">
      <c r="A2" s="54" t="s">
        <v>103</v>
      </c>
      <c r="B2" s="55" t="s">
        <v>104</v>
      </c>
      <c r="C2" s="55" t="s">
        <v>105</v>
      </c>
      <c r="D2" s="56" t="s">
        <v>234</v>
      </c>
      <c r="E2" s="57" t="s">
        <v>235</v>
      </c>
      <c r="F2" s="57" t="s">
        <v>236</v>
      </c>
      <c r="G2" s="57" t="s">
        <v>235</v>
      </c>
      <c r="H2" s="57" t="s">
        <v>236</v>
      </c>
      <c r="I2" s="57" t="s">
        <v>235</v>
      </c>
      <c r="J2" s="57" t="s">
        <v>236</v>
      </c>
    </row>
    <row r="3" spans="1:10" s="89" customFormat="1" ht="15.75" customHeight="1">
      <c r="A3" s="58" t="s">
        <v>366</v>
      </c>
      <c r="B3" s="55" t="s">
        <v>366</v>
      </c>
      <c r="C3" s="55" t="s">
        <v>366</v>
      </c>
      <c r="D3" s="59" t="s">
        <v>237</v>
      </c>
      <c r="E3" s="60">
        <v>25855888</v>
      </c>
      <c r="F3" s="60">
        <v>142143683</v>
      </c>
      <c r="G3" s="60">
        <v>25847722</v>
      </c>
      <c r="H3" s="60">
        <v>129168752</v>
      </c>
      <c r="I3" s="60">
        <v>8166</v>
      </c>
      <c r="J3" s="61">
        <v>12974931</v>
      </c>
    </row>
    <row r="4" spans="1:10" ht="16.5">
      <c r="A4" s="58" t="s">
        <v>366</v>
      </c>
      <c r="B4" s="62" t="s">
        <v>366</v>
      </c>
      <c r="C4" s="62" t="s">
        <v>366</v>
      </c>
      <c r="D4" s="59" t="s">
        <v>238</v>
      </c>
      <c r="E4" s="60">
        <v>22418834</v>
      </c>
      <c r="F4" s="60">
        <v>111556483</v>
      </c>
      <c r="G4" s="60">
        <v>22418834</v>
      </c>
      <c r="H4" s="60">
        <v>111527445</v>
      </c>
      <c r="I4" s="60">
        <v>0</v>
      </c>
      <c r="J4" s="61">
        <v>29038</v>
      </c>
    </row>
    <row r="5" spans="1:10" ht="15.75" customHeight="1">
      <c r="A5" s="58" t="s">
        <v>239</v>
      </c>
      <c r="B5" s="62" t="s">
        <v>366</v>
      </c>
      <c r="C5" s="62" t="s">
        <v>366</v>
      </c>
      <c r="D5" s="59" t="s">
        <v>300</v>
      </c>
      <c r="E5" s="60">
        <v>7303978</v>
      </c>
      <c r="F5" s="60">
        <v>61131405</v>
      </c>
      <c r="G5" s="60">
        <v>7303978</v>
      </c>
      <c r="H5" s="60">
        <v>61131405</v>
      </c>
      <c r="I5" s="60">
        <v>0</v>
      </c>
      <c r="J5" s="61">
        <v>0</v>
      </c>
    </row>
    <row r="6" spans="1:10" ht="16.5">
      <c r="A6" s="58" t="s">
        <v>239</v>
      </c>
      <c r="B6" s="62" t="s">
        <v>301</v>
      </c>
      <c r="C6" s="62" t="s">
        <v>366</v>
      </c>
      <c r="D6" s="59" t="s">
        <v>302</v>
      </c>
      <c r="E6" s="60">
        <v>1279082</v>
      </c>
      <c r="F6" s="60">
        <v>18174221</v>
      </c>
      <c r="G6" s="60">
        <v>1279082</v>
      </c>
      <c r="H6" s="60">
        <v>18174221</v>
      </c>
      <c r="I6" s="60">
        <v>0</v>
      </c>
      <c r="J6" s="61">
        <v>0</v>
      </c>
    </row>
    <row r="7" spans="1:10" ht="16.5">
      <c r="A7" s="58" t="s">
        <v>239</v>
      </c>
      <c r="B7" s="62" t="s">
        <v>301</v>
      </c>
      <c r="C7" s="62" t="s">
        <v>239</v>
      </c>
      <c r="D7" s="59" t="s">
        <v>303</v>
      </c>
      <c r="E7" s="60">
        <v>1117605</v>
      </c>
      <c r="F7" s="60">
        <v>16486891</v>
      </c>
      <c r="G7" s="60">
        <v>1117605</v>
      </c>
      <c r="H7" s="60">
        <v>16486891</v>
      </c>
      <c r="I7" s="60">
        <v>0</v>
      </c>
      <c r="J7" s="61">
        <v>0</v>
      </c>
    </row>
    <row r="8" spans="1:10" ht="16.5">
      <c r="A8" s="58" t="s">
        <v>239</v>
      </c>
      <c r="B8" s="62" t="s">
        <v>301</v>
      </c>
      <c r="C8" s="62" t="s">
        <v>241</v>
      </c>
      <c r="D8" s="59" t="s">
        <v>304</v>
      </c>
      <c r="E8" s="60">
        <v>52988</v>
      </c>
      <c r="F8" s="60">
        <v>411311</v>
      </c>
      <c r="G8" s="60">
        <v>52988</v>
      </c>
      <c r="H8" s="60">
        <v>411311</v>
      </c>
      <c r="I8" s="60">
        <v>0</v>
      </c>
      <c r="J8" s="61">
        <v>0</v>
      </c>
    </row>
    <row r="9" spans="1:10" ht="16.5">
      <c r="A9" s="58" t="s">
        <v>239</v>
      </c>
      <c r="B9" s="62" t="s">
        <v>301</v>
      </c>
      <c r="C9" s="62" t="s">
        <v>267</v>
      </c>
      <c r="D9" s="59" t="s">
        <v>305</v>
      </c>
      <c r="E9" s="60">
        <v>77616</v>
      </c>
      <c r="F9" s="60">
        <v>1088765</v>
      </c>
      <c r="G9" s="60">
        <v>77616</v>
      </c>
      <c r="H9" s="60">
        <v>1088765</v>
      </c>
      <c r="I9" s="60">
        <v>0</v>
      </c>
      <c r="J9" s="61">
        <v>0</v>
      </c>
    </row>
    <row r="10" spans="1:10" ht="16.5">
      <c r="A10" s="58" t="s">
        <v>239</v>
      </c>
      <c r="B10" s="62" t="s">
        <v>301</v>
      </c>
      <c r="C10" s="62" t="s">
        <v>259</v>
      </c>
      <c r="D10" s="59" t="s">
        <v>371</v>
      </c>
      <c r="E10" s="60">
        <v>0</v>
      </c>
      <c r="F10" s="60">
        <v>4990</v>
      </c>
      <c r="G10" s="60">
        <v>0</v>
      </c>
      <c r="H10" s="60">
        <v>4990</v>
      </c>
      <c r="I10" s="60">
        <v>0</v>
      </c>
      <c r="J10" s="61">
        <v>0</v>
      </c>
    </row>
    <row r="11" spans="1:10" ht="16.5">
      <c r="A11" s="58" t="s">
        <v>239</v>
      </c>
      <c r="B11" s="62" t="s">
        <v>301</v>
      </c>
      <c r="C11" s="62" t="s">
        <v>263</v>
      </c>
      <c r="D11" s="59" t="s">
        <v>306</v>
      </c>
      <c r="E11" s="60">
        <v>30873</v>
      </c>
      <c r="F11" s="60">
        <v>182264</v>
      </c>
      <c r="G11" s="60">
        <v>30873</v>
      </c>
      <c r="H11" s="60">
        <v>182264</v>
      </c>
      <c r="I11" s="60">
        <v>0</v>
      </c>
      <c r="J11" s="61">
        <v>0</v>
      </c>
    </row>
    <row r="12" spans="1:10" ht="16.5">
      <c r="A12" s="58" t="s">
        <v>239</v>
      </c>
      <c r="B12" s="62" t="s">
        <v>307</v>
      </c>
      <c r="C12" s="62" t="s">
        <v>366</v>
      </c>
      <c r="D12" s="59" t="s">
        <v>308</v>
      </c>
      <c r="E12" s="60">
        <v>1226476</v>
      </c>
      <c r="F12" s="60">
        <v>16350890</v>
      </c>
      <c r="G12" s="60">
        <v>1226476</v>
      </c>
      <c r="H12" s="60">
        <v>16350890</v>
      </c>
      <c r="I12" s="60">
        <v>0</v>
      </c>
      <c r="J12" s="61">
        <v>0</v>
      </c>
    </row>
    <row r="13" spans="1:10" ht="16.5">
      <c r="A13" s="58" t="s">
        <v>239</v>
      </c>
      <c r="B13" s="62" t="s">
        <v>307</v>
      </c>
      <c r="C13" s="62" t="s">
        <v>239</v>
      </c>
      <c r="D13" s="59" t="s">
        <v>303</v>
      </c>
      <c r="E13" s="60">
        <v>396476</v>
      </c>
      <c r="F13" s="60">
        <v>5626890</v>
      </c>
      <c r="G13" s="60">
        <v>396476</v>
      </c>
      <c r="H13" s="60">
        <v>5626890</v>
      </c>
      <c r="I13" s="60">
        <v>0</v>
      </c>
      <c r="J13" s="61">
        <v>0</v>
      </c>
    </row>
    <row r="14" spans="1:10" ht="16.5">
      <c r="A14" s="58" t="s">
        <v>239</v>
      </c>
      <c r="B14" s="62" t="s">
        <v>307</v>
      </c>
      <c r="C14" s="62" t="s">
        <v>241</v>
      </c>
      <c r="D14" s="59" t="s">
        <v>309</v>
      </c>
      <c r="E14" s="60">
        <v>830000</v>
      </c>
      <c r="F14" s="60">
        <v>10724000</v>
      </c>
      <c r="G14" s="60">
        <v>830000</v>
      </c>
      <c r="H14" s="60">
        <v>10724000</v>
      </c>
      <c r="I14" s="60">
        <v>0</v>
      </c>
      <c r="J14" s="61">
        <v>0</v>
      </c>
    </row>
    <row r="15" spans="1:10" ht="16.5">
      <c r="A15" s="58" t="s">
        <v>239</v>
      </c>
      <c r="B15" s="62" t="s">
        <v>310</v>
      </c>
      <c r="C15" s="62" t="s">
        <v>366</v>
      </c>
      <c r="D15" s="59" t="s">
        <v>311</v>
      </c>
      <c r="E15" s="60">
        <v>4798420</v>
      </c>
      <c r="F15" s="60">
        <v>26578737</v>
      </c>
      <c r="G15" s="60">
        <v>4798420</v>
      </c>
      <c r="H15" s="60">
        <v>26578737</v>
      </c>
      <c r="I15" s="60">
        <v>0</v>
      </c>
      <c r="J15" s="61">
        <v>0</v>
      </c>
    </row>
    <row r="16" spans="1:10" ht="16.5">
      <c r="A16" s="58" t="s">
        <v>239</v>
      </c>
      <c r="B16" s="62" t="s">
        <v>310</v>
      </c>
      <c r="C16" s="62" t="s">
        <v>241</v>
      </c>
      <c r="D16" s="59" t="s">
        <v>312</v>
      </c>
      <c r="E16" s="60">
        <v>2947046</v>
      </c>
      <c r="F16" s="60">
        <v>20108083</v>
      </c>
      <c r="G16" s="60">
        <v>2947046</v>
      </c>
      <c r="H16" s="60">
        <v>20108083</v>
      </c>
      <c r="I16" s="60">
        <v>0</v>
      </c>
      <c r="J16" s="61">
        <v>0</v>
      </c>
    </row>
    <row r="17" spans="1:10" ht="16.5">
      <c r="A17" s="58" t="s">
        <v>239</v>
      </c>
      <c r="B17" s="62" t="s">
        <v>310</v>
      </c>
      <c r="C17" s="62" t="s">
        <v>267</v>
      </c>
      <c r="D17" s="59" t="s">
        <v>313</v>
      </c>
      <c r="E17" s="60">
        <v>593</v>
      </c>
      <c r="F17" s="60">
        <v>50281</v>
      </c>
      <c r="G17" s="60">
        <v>593</v>
      </c>
      <c r="H17" s="60">
        <v>50281</v>
      </c>
      <c r="I17" s="60">
        <v>0</v>
      </c>
      <c r="J17" s="61">
        <v>0</v>
      </c>
    </row>
    <row r="18" spans="1:10" ht="16.5">
      <c r="A18" s="58" t="s">
        <v>239</v>
      </c>
      <c r="B18" s="62" t="s">
        <v>310</v>
      </c>
      <c r="C18" s="62" t="s">
        <v>259</v>
      </c>
      <c r="D18" s="59" t="s">
        <v>372</v>
      </c>
      <c r="E18" s="60">
        <v>0</v>
      </c>
      <c r="F18" s="60">
        <v>7603</v>
      </c>
      <c r="G18" s="60">
        <v>0</v>
      </c>
      <c r="H18" s="60">
        <v>7603</v>
      </c>
      <c r="I18" s="60">
        <v>0</v>
      </c>
      <c r="J18" s="61">
        <v>0</v>
      </c>
    </row>
    <row r="19" spans="1:10" ht="16.5">
      <c r="A19" s="58" t="s">
        <v>239</v>
      </c>
      <c r="B19" s="62" t="s">
        <v>310</v>
      </c>
      <c r="C19" s="62" t="s">
        <v>263</v>
      </c>
      <c r="D19" s="59" t="s">
        <v>314</v>
      </c>
      <c r="E19" s="60">
        <v>1759184</v>
      </c>
      <c r="F19" s="60">
        <v>5399964</v>
      </c>
      <c r="G19" s="60">
        <v>1759184</v>
      </c>
      <c r="H19" s="60">
        <v>5399964</v>
      </c>
      <c r="I19" s="60">
        <v>0</v>
      </c>
      <c r="J19" s="61">
        <v>0</v>
      </c>
    </row>
    <row r="20" spans="1:10" ht="16.5">
      <c r="A20" s="58" t="s">
        <v>239</v>
      </c>
      <c r="B20" s="62" t="s">
        <v>310</v>
      </c>
      <c r="C20" s="62" t="s">
        <v>270</v>
      </c>
      <c r="D20" s="59" t="s">
        <v>315</v>
      </c>
      <c r="E20" s="60">
        <v>91597</v>
      </c>
      <c r="F20" s="60">
        <v>1012806</v>
      </c>
      <c r="G20" s="60">
        <v>91597</v>
      </c>
      <c r="H20" s="60">
        <v>1012806</v>
      </c>
      <c r="I20" s="60">
        <v>0</v>
      </c>
      <c r="J20" s="61">
        <v>0</v>
      </c>
    </row>
    <row r="21" spans="1:10" ht="16.5">
      <c r="A21" s="58" t="s">
        <v>239</v>
      </c>
      <c r="B21" s="62" t="s">
        <v>373</v>
      </c>
      <c r="C21" s="62" t="s">
        <v>366</v>
      </c>
      <c r="D21" s="59" t="s">
        <v>374</v>
      </c>
      <c r="E21" s="60">
        <v>0</v>
      </c>
      <c r="F21" s="60">
        <v>27557</v>
      </c>
      <c r="G21" s="60">
        <v>0</v>
      </c>
      <c r="H21" s="60">
        <v>27557</v>
      </c>
      <c r="I21" s="60">
        <v>0</v>
      </c>
      <c r="J21" s="61">
        <v>0</v>
      </c>
    </row>
    <row r="22" spans="1:10" ht="16.5">
      <c r="A22" s="58" t="s">
        <v>239</v>
      </c>
      <c r="B22" s="62" t="s">
        <v>373</v>
      </c>
      <c r="C22" s="62" t="s">
        <v>241</v>
      </c>
      <c r="D22" s="59" t="s">
        <v>375</v>
      </c>
      <c r="E22" s="60">
        <v>0</v>
      </c>
      <c r="F22" s="60">
        <v>27557</v>
      </c>
      <c r="G22" s="60">
        <v>0</v>
      </c>
      <c r="H22" s="60">
        <v>27557</v>
      </c>
      <c r="I22" s="60">
        <v>0</v>
      </c>
      <c r="J22" s="61">
        <v>0</v>
      </c>
    </row>
    <row r="23" spans="1:10" ht="16.5">
      <c r="A23" s="58" t="s">
        <v>241</v>
      </c>
      <c r="B23" s="62" t="s">
        <v>366</v>
      </c>
      <c r="C23" s="62" t="s">
        <v>366</v>
      </c>
      <c r="D23" s="59" t="s">
        <v>316</v>
      </c>
      <c r="E23" s="60">
        <v>346410</v>
      </c>
      <c r="F23" s="60">
        <v>3744763</v>
      </c>
      <c r="G23" s="60">
        <v>346410</v>
      </c>
      <c r="H23" s="60">
        <v>3744763</v>
      </c>
      <c r="I23" s="60">
        <v>0</v>
      </c>
      <c r="J23" s="61">
        <v>0</v>
      </c>
    </row>
    <row r="24" spans="1:10" ht="16.5">
      <c r="A24" s="58" t="s">
        <v>241</v>
      </c>
      <c r="B24" s="62" t="s">
        <v>317</v>
      </c>
      <c r="C24" s="62" t="s">
        <v>366</v>
      </c>
      <c r="D24" s="59" t="s">
        <v>318</v>
      </c>
      <c r="E24" s="60">
        <v>265884</v>
      </c>
      <c r="F24" s="60">
        <v>3302367</v>
      </c>
      <c r="G24" s="60">
        <v>265884</v>
      </c>
      <c r="H24" s="60">
        <v>3302367</v>
      </c>
      <c r="I24" s="60">
        <v>0</v>
      </c>
      <c r="J24" s="61">
        <v>0</v>
      </c>
    </row>
    <row r="25" spans="1:10" ht="16.5">
      <c r="A25" s="58" t="s">
        <v>241</v>
      </c>
      <c r="B25" s="62" t="s">
        <v>317</v>
      </c>
      <c r="C25" s="62" t="s">
        <v>239</v>
      </c>
      <c r="D25" s="59" t="s">
        <v>303</v>
      </c>
      <c r="E25" s="60">
        <v>137403</v>
      </c>
      <c r="F25" s="60">
        <v>2243088</v>
      </c>
      <c r="G25" s="60">
        <v>137403</v>
      </c>
      <c r="H25" s="60">
        <v>2243088</v>
      </c>
      <c r="I25" s="60">
        <v>0</v>
      </c>
      <c r="J25" s="61">
        <v>0</v>
      </c>
    </row>
    <row r="26" spans="1:10" ht="16.5">
      <c r="A26" s="58" t="s">
        <v>241</v>
      </c>
      <c r="B26" s="62" t="s">
        <v>317</v>
      </c>
      <c r="C26" s="62" t="s">
        <v>241</v>
      </c>
      <c r="D26" s="59" t="s">
        <v>319</v>
      </c>
      <c r="E26" s="60">
        <v>0</v>
      </c>
      <c r="F26" s="60">
        <v>53028</v>
      </c>
      <c r="G26" s="60">
        <v>0</v>
      </c>
      <c r="H26" s="60">
        <v>53028</v>
      </c>
      <c r="I26" s="60">
        <v>0</v>
      </c>
      <c r="J26" s="61">
        <v>0</v>
      </c>
    </row>
    <row r="27" spans="1:10" ht="16.5">
      <c r="A27" s="58" t="s">
        <v>241</v>
      </c>
      <c r="B27" s="62" t="s">
        <v>317</v>
      </c>
      <c r="C27" s="62" t="s">
        <v>267</v>
      </c>
      <c r="D27" s="59" t="s">
        <v>320</v>
      </c>
      <c r="E27" s="60">
        <v>128481</v>
      </c>
      <c r="F27" s="60">
        <v>1006251</v>
      </c>
      <c r="G27" s="60">
        <v>128481</v>
      </c>
      <c r="H27" s="60">
        <v>1006251</v>
      </c>
      <c r="I27" s="60">
        <v>0</v>
      </c>
      <c r="J27" s="61">
        <v>0</v>
      </c>
    </row>
    <row r="28" spans="1:10" ht="16.5">
      <c r="A28" s="58" t="s">
        <v>241</v>
      </c>
      <c r="B28" s="62" t="s">
        <v>321</v>
      </c>
      <c r="C28" s="62" t="s">
        <v>366</v>
      </c>
      <c r="D28" s="59" t="s">
        <v>322</v>
      </c>
      <c r="E28" s="60">
        <v>80526</v>
      </c>
      <c r="F28" s="60">
        <v>442396</v>
      </c>
      <c r="G28" s="60">
        <v>80526</v>
      </c>
      <c r="H28" s="60">
        <v>442396</v>
      </c>
      <c r="I28" s="60">
        <v>0</v>
      </c>
      <c r="J28" s="61">
        <v>0</v>
      </c>
    </row>
    <row r="29" spans="1:10" ht="16.5">
      <c r="A29" s="58" t="s">
        <v>241</v>
      </c>
      <c r="B29" s="62" t="s">
        <v>321</v>
      </c>
      <c r="C29" s="62" t="s">
        <v>267</v>
      </c>
      <c r="D29" s="59" t="s">
        <v>323</v>
      </c>
      <c r="E29" s="60">
        <v>80526</v>
      </c>
      <c r="F29" s="60">
        <v>442396</v>
      </c>
      <c r="G29" s="60">
        <v>80526</v>
      </c>
      <c r="H29" s="60">
        <v>442396</v>
      </c>
      <c r="I29" s="60">
        <v>0</v>
      </c>
      <c r="J29" s="61">
        <v>0</v>
      </c>
    </row>
    <row r="30" spans="1:10" ht="16.5">
      <c r="A30" s="58" t="s">
        <v>267</v>
      </c>
      <c r="B30" s="62" t="s">
        <v>366</v>
      </c>
      <c r="C30" s="62" t="s">
        <v>366</v>
      </c>
      <c r="D30" s="59" t="s">
        <v>324</v>
      </c>
      <c r="E30" s="60">
        <v>12900984</v>
      </c>
      <c r="F30" s="60">
        <v>23393138</v>
      </c>
      <c r="G30" s="60">
        <v>12900984</v>
      </c>
      <c r="H30" s="60">
        <v>23364100</v>
      </c>
      <c r="I30" s="60">
        <v>0</v>
      </c>
      <c r="J30" s="61">
        <v>29038</v>
      </c>
    </row>
    <row r="31" spans="1:10" ht="16.5">
      <c r="A31" s="58" t="s">
        <v>267</v>
      </c>
      <c r="B31" s="62" t="s">
        <v>325</v>
      </c>
      <c r="C31" s="62" t="s">
        <v>366</v>
      </c>
      <c r="D31" s="59" t="s">
        <v>326</v>
      </c>
      <c r="E31" s="60">
        <v>12378903</v>
      </c>
      <c r="F31" s="60">
        <v>18078446</v>
      </c>
      <c r="G31" s="60">
        <v>12378903</v>
      </c>
      <c r="H31" s="60">
        <v>18049408</v>
      </c>
      <c r="I31" s="60">
        <v>0</v>
      </c>
      <c r="J31" s="61">
        <v>29038</v>
      </c>
    </row>
    <row r="32" spans="1:10" ht="16.5">
      <c r="A32" s="58" t="s">
        <v>267</v>
      </c>
      <c r="B32" s="62" t="s">
        <v>325</v>
      </c>
      <c r="C32" s="62" t="s">
        <v>241</v>
      </c>
      <c r="D32" s="59" t="s">
        <v>327</v>
      </c>
      <c r="E32" s="60">
        <v>12378903</v>
      </c>
      <c r="F32" s="60">
        <v>17837552</v>
      </c>
      <c r="G32" s="60">
        <v>12378903</v>
      </c>
      <c r="H32" s="60">
        <v>17808514</v>
      </c>
      <c r="I32" s="60">
        <v>0</v>
      </c>
      <c r="J32" s="61">
        <v>29038</v>
      </c>
    </row>
    <row r="33" spans="1:10" ht="16.5">
      <c r="A33" s="58" t="s">
        <v>267</v>
      </c>
      <c r="B33" s="62" t="s">
        <v>325</v>
      </c>
      <c r="C33" s="62" t="s">
        <v>267</v>
      </c>
      <c r="D33" s="59" t="s">
        <v>328</v>
      </c>
      <c r="E33" s="60">
        <v>0</v>
      </c>
      <c r="F33" s="60">
        <v>41544</v>
      </c>
      <c r="G33" s="60">
        <v>0</v>
      </c>
      <c r="H33" s="60">
        <v>41544</v>
      </c>
      <c r="I33" s="60">
        <v>0</v>
      </c>
      <c r="J33" s="61">
        <v>0</v>
      </c>
    </row>
    <row r="34" spans="1:10" ht="16.5">
      <c r="A34" s="58" t="s">
        <v>267</v>
      </c>
      <c r="B34" s="62" t="s">
        <v>325</v>
      </c>
      <c r="C34" s="62" t="s">
        <v>259</v>
      </c>
      <c r="D34" s="59" t="s">
        <v>329</v>
      </c>
      <c r="E34" s="60">
        <v>0</v>
      </c>
      <c r="F34" s="60">
        <v>199350</v>
      </c>
      <c r="G34" s="60">
        <v>0</v>
      </c>
      <c r="H34" s="60">
        <v>199350</v>
      </c>
      <c r="I34" s="60">
        <v>0</v>
      </c>
      <c r="J34" s="61">
        <v>0</v>
      </c>
    </row>
    <row r="35" spans="1:10" ht="16.5">
      <c r="A35" s="58" t="s">
        <v>267</v>
      </c>
      <c r="B35" s="62" t="s">
        <v>389</v>
      </c>
      <c r="C35" s="62" t="s">
        <v>366</v>
      </c>
      <c r="D35" s="59" t="s">
        <v>390</v>
      </c>
      <c r="E35" s="60">
        <v>1000</v>
      </c>
      <c r="F35" s="60">
        <v>7448</v>
      </c>
      <c r="G35" s="60">
        <v>1000</v>
      </c>
      <c r="H35" s="60">
        <v>7448</v>
      </c>
      <c r="I35" s="60">
        <v>0</v>
      </c>
      <c r="J35" s="61">
        <v>0</v>
      </c>
    </row>
    <row r="36" spans="1:10" ht="16.5">
      <c r="A36" s="58" t="s">
        <v>267</v>
      </c>
      <c r="B36" s="62" t="s">
        <v>389</v>
      </c>
      <c r="C36" s="62" t="s">
        <v>241</v>
      </c>
      <c r="D36" s="59" t="s">
        <v>391</v>
      </c>
      <c r="E36" s="60">
        <v>1000</v>
      </c>
      <c r="F36" s="60">
        <v>3868</v>
      </c>
      <c r="G36" s="60">
        <v>1000</v>
      </c>
      <c r="H36" s="60">
        <v>3868</v>
      </c>
      <c r="I36" s="60">
        <v>0</v>
      </c>
      <c r="J36" s="61">
        <v>0</v>
      </c>
    </row>
    <row r="37" spans="1:10" ht="16.5">
      <c r="A37" s="58" t="s">
        <v>267</v>
      </c>
      <c r="B37" s="62" t="s">
        <v>389</v>
      </c>
      <c r="C37" s="62" t="s">
        <v>267</v>
      </c>
      <c r="D37" s="59" t="s">
        <v>392</v>
      </c>
      <c r="E37" s="60">
        <v>0</v>
      </c>
      <c r="F37" s="60">
        <v>3580</v>
      </c>
      <c r="G37" s="60">
        <v>0</v>
      </c>
      <c r="H37" s="60">
        <v>3580</v>
      </c>
      <c r="I37" s="60">
        <v>0</v>
      </c>
      <c r="J37" s="61">
        <v>0</v>
      </c>
    </row>
    <row r="38" spans="1:10" ht="16.5">
      <c r="A38" s="58" t="s">
        <v>267</v>
      </c>
      <c r="B38" s="62" t="s">
        <v>330</v>
      </c>
      <c r="C38" s="62" t="s">
        <v>366</v>
      </c>
      <c r="D38" s="59" t="s">
        <v>331</v>
      </c>
      <c r="E38" s="60">
        <v>438364</v>
      </c>
      <c r="F38" s="60">
        <v>3982919</v>
      </c>
      <c r="G38" s="60">
        <v>438364</v>
      </c>
      <c r="H38" s="60">
        <v>3982919</v>
      </c>
      <c r="I38" s="60">
        <v>0</v>
      </c>
      <c r="J38" s="61">
        <v>0</v>
      </c>
    </row>
    <row r="39" spans="1:10" ht="16.5">
      <c r="A39" s="58" t="s">
        <v>267</v>
      </c>
      <c r="B39" s="62" t="s">
        <v>330</v>
      </c>
      <c r="C39" s="62" t="s">
        <v>241</v>
      </c>
      <c r="D39" s="59" t="s">
        <v>332</v>
      </c>
      <c r="E39" s="60">
        <v>438364</v>
      </c>
      <c r="F39" s="60">
        <v>3982919</v>
      </c>
      <c r="G39" s="60">
        <v>438364</v>
      </c>
      <c r="H39" s="60">
        <v>3982919</v>
      </c>
      <c r="I39" s="60">
        <v>0</v>
      </c>
      <c r="J39" s="61">
        <v>0</v>
      </c>
    </row>
    <row r="40" spans="1:10" ht="16.5">
      <c r="A40" s="58" t="s">
        <v>267</v>
      </c>
      <c r="B40" s="62" t="s">
        <v>333</v>
      </c>
      <c r="C40" s="62" t="s">
        <v>366</v>
      </c>
      <c r="D40" s="59" t="s">
        <v>334</v>
      </c>
      <c r="E40" s="60">
        <v>82717</v>
      </c>
      <c r="F40" s="60">
        <v>1324325</v>
      </c>
      <c r="G40" s="60">
        <v>82717</v>
      </c>
      <c r="H40" s="60">
        <v>1324325</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50229</v>
      </c>
      <c r="F42" s="60">
        <v>1138768</v>
      </c>
      <c r="G42" s="60">
        <v>50229</v>
      </c>
      <c r="H42" s="60">
        <v>1138768</v>
      </c>
      <c r="I42" s="60">
        <v>0</v>
      </c>
      <c r="J42" s="61">
        <v>0</v>
      </c>
    </row>
    <row r="43" spans="1:10" ht="16.5">
      <c r="A43" s="58" t="s">
        <v>267</v>
      </c>
      <c r="B43" s="62" t="s">
        <v>333</v>
      </c>
      <c r="C43" s="62" t="s">
        <v>270</v>
      </c>
      <c r="D43" s="59" t="s">
        <v>336</v>
      </c>
      <c r="E43" s="60">
        <v>32488</v>
      </c>
      <c r="F43" s="60">
        <v>185557</v>
      </c>
      <c r="G43" s="60">
        <v>32488</v>
      </c>
      <c r="H43" s="60">
        <v>185557</v>
      </c>
      <c r="I43" s="60">
        <v>0</v>
      </c>
      <c r="J43" s="61">
        <v>0</v>
      </c>
    </row>
    <row r="44" spans="1:10" ht="16.5">
      <c r="A44" s="58" t="s">
        <v>259</v>
      </c>
      <c r="B44" s="62" t="s">
        <v>366</v>
      </c>
      <c r="C44" s="62" t="s">
        <v>366</v>
      </c>
      <c r="D44" s="59" t="s">
        <v>337</v>
      </c>
      <c r="E44" s="60">
        <v>117293</v>
      </c>
      <c r="F44" s="60">
        <v>1841519</v>
      </c>
      <c r="G44" s="60">
        <v>117293</v>
      </c>
      <c r="H44" s="60">
        <v>1841519</v>
      </c>
      <c r="I44" s="60">
        <v>0</v>
      </c>
      <c r="J44" s="61">
        <v>0</v>
      </c>
    </row>
    <row r="45" spans="1:10" ht="16.5">
      <c r="A45" s="58" t="s">
        <v>259</v>
      </c>
      <c r="B45" s="62" t="s">
        <v>338</v>
      </c>
      <c r="C45" s="62" t="s">
        <v>366</v>
      </c>
      <c r="D45" s="59" t="s">
        <v>339</v>
      </c>
      <c r="E45" s="60">
        <v>33639</v>
      </c>
      <c r="F45" s="60">
        <v>337809</v>
      </c>
      <c r="G45" s="60">
        <v>33639</v>
      </c>
      <c r="H45" s="60">
        <v>337809</v>
      </c>
      <c r="I45" s="60">
        <v>0</v>
      </c>
      <c r="J45" s="61">
        <v>0</v>
      </c>
    </row>
    <row r="46" spans="1:10" ht="16.5">
      <c r="A46" s="58" t="s">
        <v>259</v>
      </c>
      <c r="B46" s="62" t="s">
        <v>338</v>
      </c>
      <c r="C46" s="62" t="s">
        <v>241</v>
      </c>
      <c r="D46" s="59" t="s">
        <v>340</v>
      </c>
      <c r="E46" s="60">
        <v>33639</v>
      </c>
      <c r="F46" s="60">
        <v>337809</v>
      </c>
      <c r="G46" s="60">
        <v>33639</v>
      </c>
      <c r="H46" s="60">
        <v>337809</v>
      </c>
      <c r="I46" s="60">
        <v>0</v>
      </c>
      <c r="J46" s="61">
        <v>0</v>
      </c>
    </row>
    <row r="47" spans="1:10" ht="16.5">
      <c r="A47" s="58" t="s">
        <v>259</v>
      </c>
      <c r="B47" s="62" t="s">
        <v>377</v>
      </c>
      <c r="C47" s="62" t="s">
        <v>366</v>
      </c>
      <c r="D47" s="59" t="s">
        <v>378</v>
      </c>
      <c r="E47" s="60">
        <v>1920</v>
      </c>
      <c r="F47" s="60">
        <v>16920</v>
      </c>
      <c r="G47" s="60">
        <v>1920</v>
      </c>
      <c r="H47" s="60">
        <v>16920</v>
      </c>
      <c r="I47" s="60">
        <v>0</v>
      </c>
      <c r="J47" s="61">
        <v>0</v>
      </c>
    </row>
    <row r="48" spans="1:10" ht="16.5">
      <c r="A48" s="58" t="s">
        <v>259</v>
      </c>
      <c r="B48" s="62" t="s">
        <v>377</v>
      </c>
      <c r="C48" s="62" t="s">
        <v>241</v>
      </c>
      <c r="D48" s="59" t="s">
        <v>379</v>
      </c>
      <c r="E48" s="60">
        <v>1920</v>
      </c>
      <c r="F48" s="60">
        <v>16920</v>
      </c>
      <c r="G48" s="60">
        <v>1920</v>
      </c>
      <c r="H48" s="60">
        <v>16920</v>
      </c>
      <c r="I48" s="60">
        <v>0</v>
      </c>
      <c r="J48" s="61">
        <v>0</v>
      </c>
    </row>
    <row r="49" spans="1:10" ht="16.5">
      <c r="A49" s="58" t="s">
        <v>259</v>
      </c>
      <c r="B49" s="62" t="s">
        <v>341</v>
      </c>
      <c r="C49" s="62" t="s">
        <v>366</v>
      </c>
      <c r="D49" s="59" t="s">
        <v>342</v>
      </c>
      <c r="E49" s="60">
        <v>81734</v>
      </c>
      <c r="F49" s="60">
        <v>1486790</v>
      </c>
      <c r="G49" s="60">
        <v>81734</v>
      </c>
      <c r="H49" s="60">
        <v>1486790</v>
      </c>
      <c r="I49" s="60">
        <v>0</v>
      </c>
      <c r="J49" s="61">
        <v>0</v>
      </c>
    </row>
    <row r="50" spans="1:10" ht="16.5">
      <c r="A50" s="58" t="s">
        <v>259</v>
      </c>
      <c r="B50" s="62" t="s">
        <v>341</v>
      </c>
      <c r="C50" s="62" t="s">
        <v>241</v>
      </c>
      <c r="D50" s="59" t="s">
        <v>343</v>
      </c>
      <c r="E50" s="60">
        <v>81734</v>
      </c>
      <c r="F50" s="60">
        <v>1486790</v>
      </c>
      <c r="G50" s="60">
        <v>81734</v>
      </c>
      <c r="H50" s="60">
        <v>1486790</v>
      </c>
      <c r="I50" s="60">
        <v>0</v>
      </c>
      <c r="J50" s="61">
        <v>0</v>
      </c>
    </row>
    <row r="51" spans="1:10" ht="16.5">
      <c r="A51" s="58" t="s">
        <v>263</v>
      </c>
      <c r="B51" s="62" t="s">
        <v>366</v>
      </c>
      <c r="C51" s="62" t="s">
        <v>366</v>
      </c>
      <c r="D51" s="59" t="s">
        <v>344</v>
      </c>
      <c r="E51" s="60">
        <v>1086493</v>
      </c>
      <c r="F51" s="60">
        <v>12568915</v>
      </c>
      <c r="G51" s="60">
        <v>1086493</v>
      </c>
      <c r="H51" s="60">
        <v>12568915</v>
      </c>
      <c r="I51" s="60">
        <v>0</v>
      </c>
      <c r="J51" s="61">
        <v>0</v>
      </c>
    </row>
    <row r="52" spans="1:10" ht="16.5">
      <c r="A52" s="58" t="s">
        <v>263</v>
      </c>
      <c r="B52" s="62" t="s">
        <v>345</v>
      </c>
      <c r="C52" s="62" t="s">
        <v>366</v>
      </c>
      <c r="D52" s="59" t="s">
        <v>346</v>
      </c>
      <c r="E52" s="60">
        <v>1066493</v>
      </c>
      <c r="F52" s="60">
        <v>12547208</v>
      </c>
      <c r="G52" s="60">
        <v>1066493</v>
      </c>
      <c r="H52" s="60">
        <v>12547208</v>
      </c>
      <c r="I52" s="60">
        <v>0</v>
      </c>
      <c r="J52" s="61">
        <v>0</v>
      </c>
    </row>
    <row r="53" spans="1:10" ht="16.5">
      <c r="A53" s="58" t="s">
        <v>263</v>
      </c>
      <c r="B53" s="62" t="s">
        <v>345</v>
      </c>
      <c r="C53" s="62" t="s">
        <v>239</v>
      </c>
      <c r="D53" s="59" t="s">
        <v>303</v>
      </c>
      <c r="E53" s="60">
        <v>619965</v>
      </c>
      <c r="F53" s="60">
        <v>7671707</v>
      </c>
      <c r="G53" s="60">
        <v>619965</v>
      </c>
      <c r="H53" s="60">
        <v>7671707</v>
      </c>
      <c r="I53" s="60">
        <v>0</v>
      </c>
      <c r="J53" s="61">
        <v>0</v>
      </c>
    </row>
    <row r="54" spans="1:10" ht="16.5">
      <c r="A54" s="58" t="s">
        <v>263</v>
      </c>
      <c r="B54" s="62" t="s">
        <v>345</v>
      </c>
      <c r="C54" s="62" t="s">
        <v>241</v>
      </c>
      <c r="D54" s="59" t="s">
        <v>380</v>
      </c>
      <c r="E54" s="60">
        <v>0</v>
      </c>
      <c r="F54" s="60">
        <v>6581</v>
      </c>
      <c r="G54" s="60">
        <v>0</v>
      </c>
      <c r="H54" s="60">
        <v>6581</v>
      </c>
      <c r="I54" s="60">
        <v>0</v>
      </c>
      <c r="J54" s="61">
        <v>0</v>
      </c>
    </row>
    <row r="55" spans="1:10" ht="16.5">
      <c r="A55" s="58" t="s">
        <v>263</v>
      </c>
      <c r="B55" s="62" t="s">
        <v>345</v>
      </c>
      <c r="C55" s="62" t="s">
        <v>267</v>
      </c>
      <c r="D55" s="59" t="s">
        <v>347</v>
      </c>
      <c r="E55" s="60">
        <v>446528</v>
      </c>
      <c r="F55" s="60">
        <v>4868920</v>
      </c>
      <c r="G55" s="60">
        <v>446528</v>
      </c>
      <c r="H55" s="60">
        <v>4868920</v>
      </c>
      <c r="I55" s="60">
        <v>0</v>
      </c>
      <c r="J55" s="61">
        <v>0</v>
      </c>
    </row>
    <row r="56" spans="1:10" ht="16.5">
      <c r="A56" s="58" t="s">
        <v>263</v>
      </c>
      <c r="B56" s="62" t="s">
        <v>381</v>
      </c>
      <c r="C56" s="62" t="s">
        <v>366</v>
      </c>
      <c r="D56" s="59" t="s">
        <v>382</v>
      </c>
      <c r="E56" s="60">
        <v>20000</v>
      </c>
      <c r="F56" s="60">
        <v>21707</v>
      </c>
      <c r="G56" s="60">
        <v>20000</v>
      </c>
      <c r="H56" s="60">
        <v>21707</v>
      </c>
      <c r="I56" s="60">
        <v>0</v>
      </c>
      <c r="J56" s="61">
        <v>0</v>
      </c>
    </row>
    <row r="57" spans="1:10" ht="16.5">
      <c r="A57" s="58" t="s">
        <v>263</v>
      </c>
      <c r="B57" s="62" t="s">
        <v>381</v>
      </c>
      <c r="C57" s="62" t="s">
        <v>241</v>
      </c>
      <c r="D57" s="59" t="s">
        <v>383</v>
      </c>
      <c r="E57" s="60">
        <v>20000</v>
      </c>
      <c r="F57" s="60">
        <v>21707</v>
      </c>
      <c r="G57" s="60">
        <v>20000</v>
      </c>
      <c r="H57" s="60">
        <v>21707</v>
      </c>
      <c r="I57" s="60">
        <v>0</v>
      </c>
      <c r="J57" s="61">
        <v>0</v>
      </c>
    </row>
    <row r="58" spans="1:10" ht="16.5">
      <c r="A58" s="58" t="s">
        <v>270</v>
      </c>
      <c r="B58" s="62" t="s">
        <v>366</v>
      </c>
      <c r="C58" s="62" t="s">
        <v>366</v>
      </c>
      <c r="D58" s="59" t="s">
        <v>348</v>
      </c>
      <c r="E58" s="60">
        <v>653676</v>
      </c>
      <c r="F58" s="60">
        <v>8536243</v>
      </c>
      <c r="G58" s="60">
        <v>653676</v>
      </c>
      <c r="H58" s="60">
        <v>8536243</v>
      </c>
      <c r="I58" s="60">
        <v>0</v>
      </c>
      <c r="J58" s="61">
        <v>0</v>
      </c>
    </row>
    <row r="59" spans="1:10" ht="16.5">
      <c r="A59" s="58" t="s">
        <v>270</v>
      </c>
      <c r="B59" s="62" t="s">
        <v>349</v>
      </c>
      <c r="C59" s="62" t="s">
        <v>366</v>
      </c>
      <c r="D59" s="59" t="s">
        <v>350</v>
      </c>
      <c r="E59" s="60">
        <v>653676</v>
      </c>
      <c r="F59" s="60">
        <v>8536243</v>
      </c>
      <c r="G59" s="60">
        <v>653676</v>
      </c>
      <c r="H59" s="60">
        <v>8536243</v>
      </c>
      <c r="I59" s="60">
        <v>0</v>
      </c>
      <c r="J59" s="61">
        <v>0</v>
      </c>
    </row>
    <row r="60" spans="1:10" ht="16.5">
      <c r="A60" s="58" t="s">
        <v>270</v>
      </c>
      <c r="B60" s="62" t="s">
        <v>349</v>
      </c>
      <c r="C60" s="62" t="s">
        <v>239</v>
      </c>
      <c r="D60" s="59" t="s">
        <v>351</v>
      </c>
      <c r="E60" s="60">
        <v>653676</v>
      </c>
      <c r="F60" s="60">
        <v>8536243</v>
      </c>
      <c r="G60" s="60">
        <v>653676</v>
      </c>
      <c r="H60" s="60">
        <v>8536243</v>
      </c>
      <c r="I60" s="60">
        <v>0</v>
      </c>
      <c r="J60" s="61">
        <v>0</v>
      </c>
    </row>
    <row r="61" spans="1:10" ht="16.5">
      <c r="A61" s="58" t="s">
        <v>272</v>
      </c>
      <c r="B61" s="62" t="s">
        <v>366</v>
      </c>
      <c r="C61" s="62" t="s">
        <v>366</v>
      </c>
      <c r="D61" s="59" t="s">
        <v>352</v>
      </c>
      <c r="E61" s="60">
        <v>10000</v>
      </c>
      <c r="F61" s="60">
        <v>340500</v>
      </c>
      <c r="G61" s="60">
        <v>10000</v>
      </c>
      <c r="H61" s="60">
        <v>340500</v>
      </c>
      <c r="I61" s="60">
        <v>0</v>
      </c>
      <c r="J61" s="61">
        <v>0</v>
      </c>
    </row>
    <row r="62" spans="1:10" ht="16.5">
      <c r="A62" s="58" t="s">
        <v>272</v>
      </c>
      <c r="B62" s="62" t="s">
        <v>353</v>
      </c>
      <c r="C62" s="62" t="s">
        <v>366</v>
      </c>
      <c r="D62" s="59" t="s">
        <v>354</v>
      </c>
      <c r="E62" s="60">
        <v>10000</v>
      </c>
      <c r="F62" s="60">
        <v>340500</v>
      </c>
      <c r="G62" s="60">
        <v>10000</v>
      </c>
      <c r="H62" s="60">
        <v>340500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10000</v>
      </c>
      <c r="F64" s="60">
        <v>320500</v>
      </c>
      <c r="G64" s="60">
        <v>10000</v>
      </c>
      <c r="H64" s="60">
        <v>320500</v>
      </c>
      <c r="I64" s="60">
        <v>0</v>
      </c>
      <c r="J64" s="61">
        <v>0</v>
      </c>
    </row>
    <row r="65" spans="1:10" ht="16.5">
      <c r="A65" s="58" t="s">
        <v>366</v>
      </c>
      <c r="B65" s="62" t="s">
        <v>366</v>
      </c>
      <c r="C65" s="62" t="s">
        <v>366</v>
      </c>
      <c r="D65" s="59" t="s">
        <v>296</v>
      </c>
      <c r="E65" s="60">
        <v>3437054</v>
      </c>
      <c r="F65" s="60">
        <v>30587200</v>
      </c>
      <c r="G65" s="60">
        <v>3428888</v>
      </c>
      <c r="H65" s="60">
        <v>17641307</v>
      </c>
      <c r="I65" s="60">
        <v>8166</v>
      </c>
      <c r="J65" s="61">
        <v>12945893</v>
      </c>
    </row>
    <row r="66" spans="1:10" ht="16.5">
      <c r="A66" s="58" t="s">
        <v>239</v>
      </c>
      <c r="B66" s="62" t="s">
        <v>366</v>
      </c>
      <c r="C66" s="62" t="s">
        <v>366</v>
      </c>
      <c r="D66" s="59" t="s">
        <v>300</v>
      </c>
      <c r="E66" s="60">
        <v>1658146</v>
      </c>
      <c r="F66" s="60">
        <v>6616208</v>
      </c>
      <c r="G66" s="60">
        <v>1657146</v>
      </c>
      <c r="H66" s="60">
        <v>2349664</v>
      </c>
      <c r="I66" s="60">
        <v>1000</v>
      </c>
      <c r="J66" s="61">
        <v>4266544</v>
      </c>
    </row>
    <row r="67" spans="1:10" ht="16.5">
      <c r="A67" s="58" t="s">
        <v>239</v>
      </c>
      <c r="B67" s="62" t="s">
        <v>301</v>
      </c>
      <c r="C67" s="62" t="s">
        <v>366</v>
      </c>
      <c r="D67" s="59" t="s">
        <v>302</v>
      </c>
      <c r="E67" s="60">
        <v>1000</v>
      </c>
      <c r="F67" s="60">
        <v>2436607</v>
      </c>
      <c r="G67" s="60">
        <v>0</v>
      </c>
      <c r="H67" s="60">
        <v>90657</v>
      </c>
      <c r="I67" s="60">
        <v>1000</v>
      </c>
      <c r="J67" s="61">
        <v>2345950</v>
      </c>
    </row>
    <row r="68" spans="1:10" ht="16.5">
      <c r="A68" s="58" t="s">
        <v>239</v>
      </c>
      <c r="B68" s="62" t="s">
        <v>301</v>
      </c>
      <c r="C68" s="62" t="s">
        <v>356</v>
      </c>
      <c r="D68" s="59" t="s">
        <v>357</v>
      </c>
      <c r="E68" s="60">
        <v>1000</v>
      </c>
      <c r="F68" s="60">
        <v>2436607</v>
      </c>
      <c r="G68" s="60">
        <v>0</v>
      </c>
      <c r="H68" s="60">
        <v>90657</v>
      </c>
      <c r="I68" s="60">
        <v>1000</v>
      </c>
      <c r="J68" s="61">
        <v>2345950</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1657146</v>
      </c>
      <c r="F71" s="60">
        <v>3879601</v>
      </c>
      <c r="G71" s="60">
        <v>1657146</v>
      </c>
      <c r="H71" s="60">
        <v>1959007</v>
      </c>
      <c r="I71" s="60">
        <v>0</v>
      </c>
      <c r="J71" s="61">
        <v>1920594</v>
      </c>
    </row>
    <row r="72" spans="1:10" ht="16.5">
      <c r="A72" s="58" t="s">
        <v>239</v>
      </c>
      <c r="B72" s="62" t="s">
        <v>310</v>
      </c>
      <c r="C72" s="62" t="s">
        <v>356</v>
      </c>
      <c r="D72" s="59" t="s">
        <v>357</v>
      </c>
      <c r="E72" s="60">
        <v>1657146</v>
      </c>
      <c r="F72" s="60">
        <v>3879601</v>
      </c>
      <c r="G72" s="60">
        <v>1657146</v>
      </c>
      <c r="H72" s="60">
        <v>1959007</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1596330</v>
      </c>
      <c r="F76" s="60">
        <v>21594769</v>
      </c>
      <c r="G76" s="60">
        <v>1589164</v>
      </c>
      <c r="H76" s="60">
        <v>15057420</v>
      </c>
      <c r="I76" s="60">
        <v>7166</v>
      </c>
      <c r="J76" s="61">
        <v>6537349</v>
      </c>
    </row>
    <row r="77" spans="1:10" ht="16.5">
      <c r="A77" s="58" t="s">
        <v>267</v>
      </c>
      <c r="B77" s="62" t="s">
        <v>325</v>
      </c>
      <c r="C77" s="62" t="s">
        <v>366</v>
      </c>
      <c r="D77" s="59" t="s">
        <v>326</v>
      </c>
      <c r="E77" s="60">
        <v>7166</v>
      </c>
      <c r="F77" s="60">
        <v>3087496</v>
      </c>
      <c r="G77" s="60">
        <v>0</v>
      </c>
      <c r="H77" s="60">
        <v>0</v>
      </c>
      <c r="I77" s="60">
        <v>7166</v>
      </c>
      <c r="J77" s="61">
        <v>3087496</v>
      </c>
    </row>
    <row r="78" spans="1:10" ht="16.5">
      <c r="A78" s="58" t="s">
        <v>267</v>
      </c>
      <c r="B78" s="62" t="s">
        <v>325</v>
      </c>
      <c r="C78" s="62" t="s">
        <v>356</v>
      </c>
      <c r="D78" s="59" t="s">
        <v>357</v>
      </c>
      <c r="E78" s="60">
        <v>7166</v>
      </c>
      <c r="F78" s="60">
        <v>3087496</v>
      </c>
      <c r="G78" s="60">
        <v>0</v>
      </c>
      <c r="H78" s="60">
        <v>0</v>
      </c>
      <c r="I78" s="60">
        <v>7166</v>
      </c>
      <c r="J78" s="61">
        <v>3087496</v>
      </c>
    </row>
    <row r="79" spans="1:10" ht="16.5">
      <c r="A79" s="58" t="s">
        <v>267</v>
      </c>
      <c r="B79" s="62" t="s">
        <v>333</v>
      </c>
      <c r="C79" s="62" t="s">
        <v>366</v>
      </c>
      <c r="D79" s="59" t="s">
        <v>334</v>
      </c>
      <c r="E79" s="60">
        <v>1589164</v>
      </c>
      <c r="F79" s="60">
        <v>18507273</v>
      </c>
      <c r="G79" s="60">
        <v>1589164</v>
      </c>
      <c r="H79" s="60">
        <v>15057420</v>
      </c>
      <c r="I79" s="60">
        <v>0</v>
      </c>
      <c r="J79" s="61">
        <v>3449853</v>
      </c>
    </row>
    <row r="80" spans="1:10" ht="16.5">
      <c r="A80" s="58" t="s">
        <v>267</v>
      </c>
      <c r="B80" s="62" t="s">
        <v>333</v>
      </c>
      <c r="C80" s="62" t="s">
        <v>274</v>
      </c>
      <c r="D80" s="59" t="s">
        <v>358</v>
      </c>
      <c r="E80" s="60">
        <v>1589164</v>
      </c>
      <c r="F80" s="60">
        <v>18507273</v>
      </c>
      <c r="G80" s="60">
        <v>1589164</v>
      </c>
      <c r="H80" s="60">
        <v>15057420</v>
      </c>
      <c r="I80" s="60">
        <v>0</v>
      </c>
      <c r="J80" s="61">
        <v>3449853</v>
      </c>
    </row>
    <row r="81" spans="1:10" ht="16.5">
      <c r="A81" s="58" t="s">
        <v>259</v>
      </c>
      <c r="B81" s="62" t="s">
        <v>366</v>
      </c>
      <c r="C81" s="62" t="s">
        <v>366</v>
      </c>
      <c r="D81" s="59" t="s">
        <v>337</v>
      </c>
      <c r="E81" s="60">
        <v>2578</v>
      </c>
      <c r="F81" s="60">
        <v>630223</v>
      </c>
      <c r="G81" s="60">
        <v>2578</v>
      </c>
      <c r="H81" s="60">
        <v>54223</v>
      </c>
      <c r="I81" s="60">
        <v>0</v>
      </c>
      <c r="J81" s="61">
        <v>576000</v>
      </c>
    </row>
    <row r="82" spans="1:10" ht="16.5">
      <c r="A82" s="58" t="s">
        <v>259</v>
      </c>
      <c r="B82" s="62" t="s">
        <v>341</v>
      </c>
      <c r="C82" s="62" t="s">
        <v>366</v>
      </c>
      <c r="D82" s="59" t="s">
        <v>342</v>
      </c>
      <c r="E82" s="60">
        <v>2578</v>
      </c>
      <c r="F82" s="60">
        <v>630223</v>
      </c>
      <c r="G82" s="60">
        <v>2578</v>
      </c>
      <c r="H82" s="60">
        <v>54223</v>
      </c>
      <c r="I82" s="60">
        <v>0</v>
      </c>
      <c r="J82" s="61">
        <v>576000</v>
      </c>
    </row>
    <row r="83" spans="1:10" ht="16.5">
      <c r="A83" s="58" t="s">
        <v>259</v>
      </c>
      <c r="B83" s="62" t="s">
        <v>341</v>
      </c>
      <c r="C83" s="62" t="s">
        <v>356</v>
      </c>
      <c r="D83" s="59" t="s">
        <v>357</v>
      </c>
      <c r="E83" s="60">
        <v>2578</v>
      </c>
      <c r="F83" s="60">
        <v>630223</v>
      </c>
      <c r="G83" s="60">
        <v>2578</v>
      </c>
      <c r="H83" s="60">
        <v>54223</v>
      </c>
      <c r="I83" s="60">
        <v>0</v>
      </c>
      <c r="J83" s="61">
        <v>576000</v>
      </c>
    </row>
    <row r="84" spans="1:10" ht="16.5">
      <c r="A84" s="58" t="s">
        <v>263</v>
      </c>
      <c r="B84" s="62" t="s">
        <v>366</v>
      </c>
      <c r="C84" s="62" t="s">
        <v>366</v>
      </c>
      <c r="D84" s="59" t="s">
        <v>344</v>
      </c>
      <c r="E84" s="60">
        <v>180000</v>
      </c>
      <c r="F84" s="60">
        <v>180000</v>
      </c>
      <c r="G84" s="60">
        <v>180000</v>
      </c>
      <c r="H84" s="60">
        <v>180000</v>
      </c>
      <c r="I84" s="60">
        <v>0</v>
      </c>
      <c r="J84" s="61">
        <v>0</v>
      </c>
    </row>
    <row r="85" spans="1:10" ht="16.5">
      <c r="A85" s="58" t="s">
        <v>263</v>
      </c>
      <c r="B85" s="62" t="s">
        <v>345</v>
      </c>
      <c r="C85" s="62" t="s">
        <v>366</v>
      </c>
      <c r="D85" s="59" t="s">
        <v>346</v>
      </c>
      <c r="E85" s="60">
        <v>180000</v>
      </c>
      <c r="F85" s="60">
        <v>180000</v>
      </c>
      <c r="G85" s="60">
        <v>180000</v>
      </c>
      <c r="H85" s="60">
        <v>180000</v>
      </c>
      <c r="I85" s="60">
        <v>0</v>
      </c>
      <c r="J85" s="61">
        <v>0</v>
      </c>
    </row>
    <row r="86" spans="1:10" ht="16.5">
      <c r="A86" s="58" t="s">
        <v>263</v>
      </c>
      <c r="B86" s="62" t="s">
        <v>345</v>
      </c>
      <c r="C86" s="62" t="s">
        <v>356</v>
      </c>
      <c r="D86" s="59" t="s">
        <v>357</v>
      </c>
      <c r="E86" s="60">
        <v>180000</v>
      </c>
      <c r="F86" s="60">
        <v>180000</v>
      </c>
      <c r="G86" s="60">
        <v>180000</v>
      </c>
      <c r="H86" s="60">
        <v>180000</v>
      </c>
      <c r="I86" s="60">
        <v>0</v>
      </c>
      <c r="J86" s="61">
        <v>0</v>
      </c>
    </row>
    <row r="87" spans="1:10" ht="16.5">
      <c r="A87" s="58" t="s">
        <v>272</v>
      </c>
      <c r="B87" s="62" t="s">
        <v>366</v>
      </c>
      <c r="C87" s="62" t="s">
        <v>366</v>
      </c>
      <c r="D87" s="59" t="s">
        <v>352</v>
      </c>
      <c r="E87" s="60">
        <v>0</v>
      </c>
      <c r="F87" s="60">
        <v>1566000</v>
      </c>
      <c r="G87" s="60">
        <v>0</v>
      </c>
      <c r="H87" s="60">
        <v>0</v>
      </c>
      <c r="I87" s="60">
        <v>0</v>
      </c>
      <c r="J87" s="61">
        <v>1566000</v>
      </c>
    </row>
    <row r="88" spans="1:10" ht="16.5">
      <c r="A88" s="58" t="s">
        <v>272</v>
      </c>
      <c r="B88" s="62" t="s">
        <v>353</v>
      </c>
      <c r="C88" s="62" t="s">
        <v>366</v>
      </c>
      <c r="D88" s="59" t="s">
        <v>354</v>
      </c>
      <c r="E88" s="60">
        <v>0</v>
      </c>
      <c r="F88" s="60">
        <v>1566000</v>
      </c>
      <c r="G88" s="60">
        <v>0</v>
      </c>
      <c r="H88" s="60">
        <v>0</v>
      </c>
      <c r="I88" s="60">
        <v>0</v>
      </c>
      <c r="J88" s="61">
        <v>1566000</v>
      </c>
    </row>
    <row r="89" spans="1:10" ht="16.5">
      <c r="A89" s="58" t="s">
        <v>272</v>
      </c>
      <c r="B89" s="62" t="s">
        <v>353</v>
      </c>
      <c r="C89" s="62" t="s">
        <v>267</v>
      </c>
      <c r="D89" s="59" t="s">
        <v>396</v>
      </c>
      <c r="E89" s="60">
        <v>0</v>
      </c>
      <c r="F89" s="60">
        <v>1566000</v>
      </c>
      <c r="G89" s="60">
        <v>0</v>
      </c>
      <c r="H89" s="60">
        <v>0</v>
      </c>
      <c r="I89" s="60">
        <v>0</v>
      </c>
      <c r="J89" s="61">
        <v>1566000</v>
      </c>
    </row>
    <row r="90" spans="1:10" ht="16.5">
      <c r="A90" s="58" t="s">
        <v>366</v>
      </c>
      <c r="B90" s="62" t="s">
        <v>366</v>
      </c>
      <c r="C90" s="62" t="s">
        <v>366</v>
      </c>
      <c r="D90" s="59" t="s">
        <v>385</v>
      </c>
      <c r="E90" s="60">
        <v>-12492145</v>
      </c>
      <c r="F90" s="60">
        <v>2221401</v>
      </c>
      <c r="G90" s="60">
        <v>-12492145</v>
      </c>
      <c r="H90" s="60">
        <v>2221401</v>
      </c>
      <c r="I90" s="60">
        <v>0</v>
      </c>
      <c r="J90" s="61">
        <v>0</v>
      </c>
    </row>
    <row r="91" spans="1:10" ht="16.5">
      <c r="A91" s="58" t="s">
        <v>366</v>
      </c>
      <c r="B91" s="62" t="s">
        <v>366</v>
      </c>
      <c r="C91" s="62" t="s">
        <v>366</v>
      </c>
      <c r="D91" s="59" t="s">
        <v>398</v>
      </c>
      <c r="E91" s="60">
        <v>-12492145</v>
      </c>
      <c r="F91" s="60">
        <v>1240762</v>
      </c>
      <c r="G91" s="60">
        <v>-12492145</v>
      </c>
      <c r="H91" s="60">
        <v>1240762</v>
      </c>
      <c r="I91" s="60">
        <v>0</v>
      </c>
      <c r="J91" s="61">
        <v>0</v>
      </c>
    </row>
    <row r="92" spans="1:10" ht="16.5">
      <c r="A92" s="58" t="s">
        <v>366</v>
      </c>
      <c r="B92" s="62" t="s">
        <v>366</v>
      </c>
      <c r="C92" s="62" t="s">
        <v>366</v>
      </c>
      <c r="D92" s="59" t="s">
        <v>399</v>
      </c>
      <c r="E92" s="60">
        <v>0</v>
      </c>
      <c r="F92" s="60">
        <v>980639</v>
      </c>
      <c r="G92" s="60">
        <v>0</v>
      </c>
      <c r="H92" s="60">
        <v>980639</v>
      </c>
      <c r="I92" s="60">
        <v>0</v>
      </c>
      <c r="J92" s="61">
        <v>0</v>
      </c>
    </row>
    <row r="93" spans="1:10" ht="16.5">
      <c r="A93" s="58" t="s">
        <v>366</v>
      </c>
      <c r="B93" s="62" t="s">
        <v>366</v>
      </c>
      <c r="C93" s="62" t="s">
        <v>366</v>
      </c>
      <c r="D93" s="59" t="s">
        <v>360</v>
      </c>
      <c r="E93" s="60">
        <v>13363743</v>
      </c>
      <c r="F93" s="60">
        <v>144365084</v>
      </c>
      <c r="G93" s="60" t="s">
        <v>366</v>
      </c>
      <c r="H93" s="60" t="s">
        <v>366</v>
      </c>
      <c r="I93" s="60" t="s">
        <v>366</v>
      </c>
      <c r="J93" s="61" t="s">
        <v>366</v>
      </c>
    </row>
    <row r="94" spans="1:10" ht="16.5">
      <c r="A94" s="58" t="s">
        <v>366</v>
      </c>
      <c r="B94" s="62" t="s">
        <v>366</v>
      </c>
      <c r="C94" s="62" t="s">
        <v>366</v>
      </c>
      <c r="D94" s="59" t="s">
        <v>366</v>
      </c>
      <c r="E94" s="60" t="s">
        <v>366</v>
      </c>
      <c r="F94" s="60" t="s">
        <v>366</v>
      </c>
      <c r="G94" s="60" t="s">
        <v>366</v>
      </c>
      <c r="H94" s="60" t="s">
        <v>366</v>
      </c>
      <c r="I94" s="60" t="s">
        <v>366</v>
      </c>
      <c r="J94" s="61" t="s">
        <v>366</v>
      </c>
    </row>
    <row r="95" spans="1:10" ht="16.5">
      <c r="A95" s="58" t="s">
        <v>366</v>
      </c>
      <c r="B95" s="62" t="s">
        <v>366</v>
      </c>
      <c r="C95" s="62" t="s">
        <v>366</v>
      </c>
      <c r="D95" s="59" t="s">
        <v>361</v>
      </c>
      <c r="E95" s="60">
        <v>216942099</v>
      </c>
      <c r="F95" s="60" t="s">
        <v>366</v>
      </c>
      <c r="G95" s="60" t="s">
        <v>366</v>
      </c>
      <c r="H95" s="60" t="s">
        <v>366</v>
      </c>
      <c r="I95" s="60" t="s">
        <v>366</v>
      </c>
      <c r="J95" s="61" t="s">
        <v>366</v>
      </c>
    </row>
    <row r="96" spans="1:10" ht="16.5">
      <c r="A96" s="58" t="s">
        <v>366</v>
      </c>
      <c r="B96" s="62" t="s">
        <v>366</v>
      </c>
      <c r="C96" s="62" t="s">
        <v>366</v>
      </c>
      <c r="D96" s="59" t="s">
        <v>362</v>
      </c>
      <c r="E96" s="60">
        <v>212897116</v>
      </c>
      <c r="F96" s="60" t="s">
        <v>366</v>
      </c>
      <c r="G96" s="60" t="s">
        <v>366</v>
      </c>
      <c r="H96" s="60" t="s">
        <v>366</v>
      </c>
      <c r="I96" s="60" t="s">
        <v>366</v>
      </c>
      <c r="J96" s="61" t="s">
        <v>366</v>
      </c>
    </row>
    <row r="97" spans="1:10" ht="16.5">
      <c r="A97" s="58" t="s">
        <v>366</v>
      </c>
      <c r="B97" s="62" t="s">
        <v>366</v>
      </c>
      <c r="C97" s="62" t="s">
        <v>366</v>
      </c>
      <c r="D97" s="59" t="s">
        <v>363</v>
      </c>
      <c r="E97" s="60">
        <v>154057</v>
      </c>
      <c r="F97" s="60" t="s">
        <v>366</v>
      </c>
      <c r="G97" s="60" t="s">
        <v>366</v>
      </c>
      <c r="H97" s="60" t="s">
        <v>366</v>
      </c>
      <c r="I97" s="60" t="s">
        <v>366</v>
      </c>
      <c r="J97" s="61" t="s">
        <v>366</v>
      </c>
    </row>
    <row r="98" spans="1:10" ht="16.5">
      <c r="A98" s="58" t="s">
        <v>366</v>
      </c>
      <c r="B98" s="62" t="s">
        <v>366</v>
      </c>
      <c r="C98" s="62" t="s">
        <v>366</v>
      </c>
      <c r="D98" s="59" t="s">
        <v>364</v>
      </c>
      <c r="E98" s="60">
        <v>213051173</v>
      </c>
      <c r="F98" s="60" t="s">
        <v>366</v>
      </c>
      <c r="G98" s="60" t="s">
        <v>366</v>
      </c>
      <c r="H98" s="60" t="s">
        <v>366</v>
      </c>
      <c r="I98" s="60" t="s">
        <v>366</v>
      </c>
      <c r="J98" s="61" t="s">
        <v>366</v>
      </c>
    </row>
    <row r="99" spans="1:10" ht="109.5" customHeight="1">
      <c r="A99" s="120" t="s">
        <v>404</v>
      </c>
      <c r="B99" s="120" t="s">
        <v>366</v>
      </c>
      <c r="C99" s="120" t="s">
        <v>366</v>
      </c>
      <c r="D99" s="120" t="s">
        <v>366</v>
      </c>
      <c r="E99" s="120" t="s">
        <v>366</v>
      </c>
      <c r="F99" s="120" t="s">
        <v>366</v>
      </c>
      <c r="G99" s="120" t="s">
        <v>366</v>
      </c>
      <c r="H99" s="120" t="s">
        <v>366</v>
      </c>
      <c r="I99" s="120" t="s">
        <v>366</v>
      </c>
      <c r="J99" s="120" t="s">
        <v>366</v>
      </c>
    </row>
  </sheetData>
  <sheetProtection/>
  <mergeCells count="5">
    <mergeCell ref="A1:D1"/>
    <mergeCell ref="E1:F1"/>
    <mergeCell ref="G1:H1"/>
    <mergeCell ref="I1:J1"/>
    <mergeCell ref="A99:J99"/>
  </mergeCells>
  <printOptions/>
  <pageMargins left="0.7500000000000001" right="0.7500000000000001" top="1" bottom="1" header="0.5" footer="0.5"/>
  <pageSetup orientation="portrait" paperSize="9"/>
</worksheet>
</file>

<file path=xl/worksheets/sheet24.xml><?xml version="1.0" encoding="utf-8"?>
<worksheet xmlns="http://schemas.openxmlformats.org/spreadsheetml/2006/main" xmlns:r="http://schemas.openxmlformats.org/officeDocument/2006/relationships">
  <dimension ref="A1:J52"/>
  <sheetViews>
    <sheetView zoomScalePageLayoutView="0" workbookViewId="0" topLeftCell="A1">
      <selection activeCell="A1" sqref="A1:IV16384"/>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90" customWidth="1"/>
  </cols>
  <sheetData>
    <row r="1" spans="1:10" s="91" customFormat="1" ht="16.5" customHeight="1">
      <c r="A1" s="115" t="s">
        <v>230</v>
      </c>
      <c r="B1" s="116"/>
      <c r="C1" s="116"/>
      <c r="D1" s="117"/>
      <c r="E1" s="118" t="s">
        <v>231</v>
      </c>
      <c r="F1" s="119"/>
      <c r="G1" s="118" t="s">
        <v>232</v>
      </c>
      <c r="H1" s="119"/>
      <c r="I1" s="118" t="s">
        <v>233</v>
      </c>
      <c r="J1" s="119"/>
    </row>
    <row r="2" spans="1:10" s="91" customFormat="1" ht="16.5" customHeight="1">
      <c r="A2" s="54" t="s">
        <v>103</v>
      </c>
      <c r="B2" s="55" t="s">
        <v>104</v>
      </c>
      <c r="C2" s="55" t="s">
        <v>105</v>
      </c>
      <c r="D2" s="56" t="s">
        <v>234</v>
      </c>
      <c r="E2" s="57" t="s">
        <v>235</v>
      </c>
      <c r="F2" s="57" t="s">
        <v>236</v>
      </c>
      <c r="G2" s="57" t="s">
        <v>235</v>
      </c>
      <c r="H2" s="57" t="s">
        <v>236</v>
      </c>
      <c r="I2" s="57" t="s">
        <v>235</v>
      </c>
      <c r="J2" s="57" t="s">
        <v>236</v>
      </c>
    </row>
    <row r="3" spans="1:10" s="91" customFormat="1" ht="15.75" customHeight="1">
      <c r="A3" s="58" t="s">
        <v>366</v>
      </c>
      <c r="B3" s="55" t="s">
        <v>366</v>
      </c>
      <c r="C3" s="55" t="s">
        <v>366</v>
      </c>
      <c r="D3" s="59" t="s">
        <v>237</v>
      </c>
      <c r="E3" s="60">
        <v>20034260</v>
      </c>
      <c r="F3" s="60">
        <v>231968718</v>
      </c>
      <c r="G3" s="60">
        <v>19319064</v>
      </c>
      <c r="H3" s="60">
        <v>205930638</v>
      </c>
      <c r="I3" s="60">
        <v>715196</v>
      </c>
      <c r="J3" s="61">
        <v>26038080</v>
      </c>
    </row>
    <row r="4" spans="1:10" ht="16.5">
      <c r="A4" s="58" t="s">
        <v>366</v>
      </c>
      <c r="B4" s="62" t="s">
        <v>366</v>
      </c>
      <c r="C4" s="62" t="s">
        <v>366</v>
      </c>
      <c r="D4" s="59" t="s">
        <v>238</v>
      </c>
      <c r="E4" s="60">
        <v>20034260</v>
      </c>
      <c r="F4" s="60">
        <v>231968718</v>
      </c>
      <c r="G4" s="60">
        <v>19319064</v>
      </c>
      <c r="H4" s="60">
        <v>205930638</v>
      </c>
      <c r="I4" s="60">
        <v>715196</v>
      </c>
      <c r="J4" s="61">
        <v>26038080</v>
      </c>
    </row>
    <row r="5" spans="1:10" ht="16.5">
      <c r="A5" s="58" t="s">
        <v>239</v>
      </c>
      <c r="B5" s="62" t="s">
        <v>366</v>
      </c>
      <c r="C5" s="62" t="s">
        <v>366</v>
      </c>
      <c r="D5" s="59" t="s">
        <v>240</v>
      </c>
      <c r="E5" s="60">
        <v>9337286</v>
      </c>
      <c r="F5" s="60">
        <v>113836630</v>
      </c>
      <c r="G5" s="60">
        <v>9337286</v>
      </c>
      <c r="H5" s="60">
        <v>113836630</v>
      </c>
      <c r="I5" s="60">
        <v>0</v>
      </c>
      <c r="J5" s="61">
        <v>0</v>
      </c>
    </row>
    <row r="6" spans="1:10" ht="16.5">
      <c r="A6" s="58" t="s">
        <v>239</v>
      </c>
      <c r="B6" s="62" t="s">
        <v>241</v>
      </c>
      <c r="C6" s="62" t="s">
        <v>366</v>
      </c>
      <c r="D6" s="59" t="s">
        <v>242</v>
      </c>
      <c r="E6" s="60">
        <v>0</v>
      </c>
      <c r="F6" s="60">
        <v>2882353</v>
      </c>
      <c r="G6" s="60">
        <v>0</v>
      </c>
      <c r="H6" s="60">
        <v>2882353</v>
      </c>
      <c r="I6" s="60">
        <v>0</v>
      </c>
      <c r="J6" s="61">
        <v>0</v>
      </c>
    </row>
    <row r="7" spans="1:10" ht="16.5">
      <c r="A7" s="58" t="s">
        <v>239</v>
      </c>
      <c r="B7" s="62" t="s">
        <v>241</v>
      </c>
      <c r="C7" s="62" t="s">
        <v>239</v>
      </c>
      <c r="D7" s="59" t="s">
        <v>243</v>
      </c>
      <c r="E7" s="60">
        <v>0</v>
      </c>
      <c r="F7" s="60">
        <v>1735380</v>
      </c>
      <c r="G7" s="60">
        <v>0</v>
      </c>
      <c r="H7" s="60">
        <v>1735380</v>
      </c>
      <c r="I7" s="60">
        <v>0</v>
      </c>
      <c r="J7" s="61">
        <v>0</v>
      </c>
    </row>
    <row r="8" spans="1:10" ht="16.5">
      <c r="A8" s="58" t="s">
        <v>239</v>
      </c>
      <c r="B8" s="62" t="s">
        <v>241</v>
      </c>
      <c r="C8" s="62" t="s">
        <v>241</v>
      </c>
      <c r="D8" s="59" t="s">
        <v>388</v>
      </c>
      <c r="E8" s="60">
        <v>0</v>
      </c>
      <c r="F8" s="60">
        <v>1146973</v>
      </c>
      <c r="G8" s="60">
        <v>0</v>
      </c>
      <c r="H8" s="60">
        <v>1146973</v>
      </c>
      <c r="I8" s="60">
        <v>0</v>
      </c>
      <c r="J8" s="61">
        <v>0</v>
      </c>
    </row>
    <row r="9" spans="1:10" ht="16.5">
      <c r="A9" s="58" t="s">
        <v>239</v>
      </c>
      <c r="B9" s="62" t="s">
        <v>244</v>
      </c>
      <c r="C9" s="62" t="s">
        <v>366</v>
      </c>
      <c r="D9" s="59" t="s">
        <v>245</v>
      </c>
      <c r="E9" s="60">
        <v>1304303</v>
      </c>
      <c r="F9" s="60">
        <v>1516408</v>
      </c>
      <c r="G9" s="60">
        <v>1304303</v>
      </c>
      <c r="H9" s="60">
        <v>1516408</v>
      </c>
      <c r="I9" s="60">
        <v>0</v>
      </c>
      <c r="J9" s="61">
        <v>0</v>
      </c>
    </row>
    <row r="10" spans="1:10" ht="16.5">
      <c r="A10" s="58" t="s">
        <v>239</v>
      </c>
      <c r="B10" s="62" t="s">
        <v>244</v>
      </c>
      <c r="C10" s="62" t="s">
        <v>239</v>
      </c>
      <c r="D10" s="59" t="s">
        <v>246</v>
      </c>
      <c r="E10" s="60">
        <v>1304303</v>
      </c>
      <c r="F10" s="60">
        <v>1516408</v>
      </c>
      <c r="G10" s="60">
        <v>1304303</v>
      </c>
      <c r="H10" s="60">
        <v>1516408</v>
      </c>
      <c r="I10" s="60">
        <v>0</v>
      </c>
      <c r="J10" s="61">
        <v>0</v>
      </c>
    </row>
    <row r="11" spans="1:10" ht="16.5">
      <c r="A11" s="58" t="s">
        <v>239</v>
      </c>
      <c r="B11" s="62" t="s">
        <v>247</v>
      </c>
      <c r="C11" s="62" t="s">
        <v>366</v>
      </c>
      <c r="D11" s="59" t="s">
        <v>248</v>
      </c>
      <c r="E11" s="60">
        <v>15000</v>
      </c>
      <c r="F11" s="60">
        <v>2765901</v>
      </c>
      <c r="G11" s="60">
        <v>15000</v>
      </c>
      <c r="H11" s="60">
        <v>2765901</v>
      </c>
      <c r="I11" s="60">
        <v>0</v>
      </c>
      <c r="J11" s="61">
        <v>0</v>
      </c>
    </row>
    <row r="12" spans="1:10" ht="16.5">
      <c r="A12" s="58" t="s">
        <v>239</v>
      </c>
      <c r="B12" s="62" t="s">
        <v>247</v>
      </c>
      <c r="C12" s="62" t="s">
        <v>239</v>
      </c>
      <c r="D12" s="59" t="s">
        <v>249</v>
      </c>
      <c r="E12" s="60">
        <v>15000</v>
      </c>
      <c r="F12" s="60">
        <v>2765901</v>
      </c>
      <c r="G12" s="60">
        <v>15000</v>
      </c>
      <c r="H12" s="60">
        <v>2765901</v>
      </c>
      <c r="I12" s="60">
        <v>0</v>
      </c>
      <c r="J12" s="61">
        <v>0</v>
      </c>
    </row>
    <row r="13" spans="1:10" ht="16.5">
      <c r="A13" s="58" t="s">
        <v>239</v>
      </c>
      <c r="B13" s="62" t="s">
        <v>250</v>
      </c>
      <c r="C13" s="62" t="s">
        <v>366</v>
      </c>
      <c r="D13" s="59" t="s">
        <v>251</v>
      </c>
      <c r="E13" s="60">
        <v>27192</v>
      </c>
      <c r="F13" s="60">
        <v>1080979</v>
      </c>
      <c r="G13" s="60">
        <v>27192</v>
      </c>
      <c r="H13" s="60">
        <v>1080979</v>
      </c>
      <c r="I13" s="60">
        <v>0</v>
      </c>
      <c r="J13" s="61">
        <v>0</v>
      </c>
    </row>
    <row r="14" spans="1:10" ht="16.5">
      <c r="A14" s="58" t="s">
        <v>239</v>
      </c>
      <c r="B14" s="62" t="s">
        <v>250</v>
      </c>
      <c r="C14" s="62" t="s">
        <v>239</v>
      </c>
      <c r="D14" s="59" t="s">
        <v>252</v>
      </c>
      <c r="E14" s="60">
        <v>27192</v>
      </c>
      <c r="F14" s="60">
        <v>1080979</v>
      </c>
      <c r="G14" s="60">
        <v>27192</v>
      </c>
      <c r="H14" s="60">
        <v>1080979</v>
      </c>
      <c r="I14" s="60">
        <v>0</v>
      </c>
      <c r="J14" s="61">
        <v>0</v>
      </c>
    </row>
    <row r="15" spans="1:10" ht="16.5">
      <c r="A15" s="58" t="s">
        <v>239</v>
      </c>
      <c r="B15" s="62" t="s">
        <v>253</v>
      </c>
      <c r="C15" s="62" t="s">
        <v>366</v>
      </c>
      <c r="D15" s="59" t="s">
        <v>254</v>
      </c>
      <c r="E15" s="60">
        <v>11276</v>
      </c>
      <c r="F15" s="60">
        <v>180681</v>
      </c>
      <c r="G15" s="60">
        <v>11276</v>
      </c>
      <c r="H15" s="60">
        <v>180681</v>
      </c>
      <c r="I15" s="60">
        <v>0</v>
      </c>
      <c r="J15" s="61">
        <v>0</v>
      </c>
    </row>
    <row r="16" spans="1:10" ht="16.5">
      <c r="A16" s="58" t="s">
        <v>239</v>
      </c>
      <c r="B16" s="62" t="s">
        <v>253</v>
      </c>
      <c r="C16" s="62" t="s">
        <v>239</v>
      </c>
      <c r="D16" s="59" t="s">
        <v>255</v>
      </c>
      <c r="E16" s="60">
        <v>11276</v>
      </c>
      <c r="F16" s="60">
        <v>180681</v>
      </c>
      <c r="G16" s="60">
        <v>11276</v>
      </c>
      <c r="H16" s="60">
        <v>180681</v>
      </c>
      <c r="I16" s="60">
        <v>0</v>
      </c>
      <c r="J16" s="61">
        <v>0</v>
      </c>
    </row>
    <row r="17" spans="1:10" ht="16.5">
      <c r="A17" s="58" t="s">
        <v>239</v>
      </c>
      <c r="B17" s="62" t="s">
        <v>256</v>
      </c>
      <c r="C17" s="62" t="s">
        <v>366</v>
      </c>
      <c r="D17" s="59" t="s">
        <v>257</v>
      </c>
      <c r="E17" s="60">
        <v>7979515</v>
      </c>
      <c r="F17" s="60">
        <v>105410308</v>
      </c>
      <c r="G17" s="60">
        <v>7979515</v>
      </c>
      <c r="H17" s="60">
        <v>105410308</v>
      </c>
      <c r="I17" s="60">
        <v>0</v>
      </c>
      <c r="J17" s="61">
        <v>0</v>
      </c>
    </row>
    <row r="18" spans="1:10" ht="16.5">
      <c r="A18" s="58" t="s">
        <v>239</v>
      </c>
      <c r="B18" s="62" t="s">
        <v>256</v>
      </c>
      <c r="C18" s="62" t="s">
        <v>239</v>
      </c>
      <c r="D18" s="59" t="s">
        <v>258</v>
      </c>
      <c r="E18" s="60">
        <v>7979515</v>
      </c>
      <c r="F18" s="60">
        <v>105410308</v>
      </c>
      <c r="G18" s="60">
        <v>7979515</v>
      </c>
      <c r="H18" s="60">
        <v>105410308</v>
      </c>
      <c r="I18" s="60">
        <v>0</v>
      </c>
      <c r="J18" s="61">
        <v>0</v>
      </c>
    </row>
    <row r="19" spans="1:10" ht="16.5">
      <c r="A19" s="58" t="s">
        <v>259</v>
      </c>
      <c r="B19" s="62" t="s">
        <v>366</v>
      </c>
      <c r="C19" s="62" t="s">
        <v>366</v>
      </c>
      <c r="D19" s="59" t="s">
        <v>260</v>
      </c>
      <c r="E19" s="60">
        <v>34800</v>
      </c>
      <c r="F19" s="60">
        <v>88652</v>
      </c>
      <c r="G19" s="60">
        <v>34800</v>
      </c>
      <c r="H19" s="60">
        <v>88652</v>
      </c>
      <c r="I19" s="60">
        <v>0</v>
      </c>
      <c r="J19" s="61">
        <v>0</v>
      </c>
    </row>
    <row r="20" spans="1:10" ht="16.5">
      <c r="A20" s="58" t="s">
        <v>259</v>
      </c>
      <c r="B20" s="62" t="s">
        <v>239</v>
      </c>
      <c r="C20" s="62" t="s">
        <v>366</v>
      </c>
      <c r="D20" s="59" t="s">
        <v>261</v>
      </c>
      <c r="E20" s="60">
        <v>34800</v>
      </c>
      <c r="F20" s="60">
        <v>88652</v>
      </c>
      <c r="G20" s="60">
        <v>34800</v>
      </c>
      <c r="H20" s="60">
        <v>88652</v>
      </c>
      <c r="I20" s="60">
        <v>0</v>
      </c>
      <c r="J20" s="61">
        <v>0</v>
      </c>
    </row>
    <row r="21" spans="1:10" ht="16.5">
      <c r="A21" s="58" t="s">
        <v>259</v>
      </c>
      <c r="B21" s="62" t="s">
        <v>239</v>
      </c>
      <c r="C21" s="62" t="s">
        <v>239</v>
      </c>
      <c r="D21" s="59" t="s">
        <v>262</v>
      </c>
      <c r="E21" s="60">
        <v>34800</v>
      </c>
      <c r="F21" s="60">
        <v>88652</v>
      </c>
      <c r="G21" s="60">
        <v>34800</v>
      </c>
      <c r="H21" s="60">
        <v>88652</v>
      </c>
      <c r="I21" s="60">
        <v>0</v>
      </c>
      <c r="J21" s="61">
        <v>0</v>
      </c>
    </row>
    <row r="22" spans="1:10" ht="16.5">
      <c r="A22" s="58" t="s">
        <v>263</v>
      </c>
      <c r="B22" s="62" t="s">
        <v>366</v>
      </c>
      <c r="C22" s="62" t="s">
        <v>366</v>
      </c>
      <c r="D22" s="59" t="s">
        <v>264</v>
      </c>
      <c r="E22" s="60">
        <v>530081</v>
      </c>
      <c r="F22" s="60">
        <v>7483559</v>
      </c>
      <c r="G22" s="60">
        <v>530081</v>
      </c>
      <c r="H22" s="60">
        <v>7483559</v>
      </c>
      <c r="I22" s="60">
        <v>0</v>
      </c>
      <c r="J22" s="61">
        <v>0</v>
      </c>
    </row>
    <row r="23" spans="1:10" ht="16.5">
      <c r="A23" s="58" t="s">
        <v>263</v>
      </c>
      <c r="B23" s="62" t="s">
        <v>239</v>
      </c>
      <c r="C23" s="62" t="s">
        <v>366</v>
      </c>
      <c r="D23" s="59" t="s">
        <v>265</v>
      </c>
      <c r="E23" s="60">
        <v>8700</v>
      </c>
      <c r="F23" s="60">
        <v>101100</v>
      </c>
      <c r="G23" s="60">
        <v>8700</v>
      </c>
      <c r="H23" s="60">
        <v>101100</v>
      </c>
      <c r="I23" s="60">
        <v>0</v>
      </c>
      <c r="J23" s="61">
        <v>0</v>
      </c>
    </row>
    <row r="24" spans="1:10" ht="16.5">
      <c r="A24" s="58" t="s">
        <v>263</v>
      </c>
      <c r="B24" s="62" t="s">
        <v>239</v>
      </c>
      <c r="C24" s="62" t="s">
        <v>241</v>
      </c>
      <c r="D24" s="59" t="s">
        <v>266</v>
      </c>
      <c r="E24" s="60">
        <v>8700</v>
      </c>
      <c r="F24" s="60">
        <v>101100</v>
      </c>
      <c r="G24" s="60">
        <v>8700</v>
      </c>
      <c r="H24" s="60">
        <v>101100</v>
      </c>
      <c r="I24" s="60">
        <v>0</v>
      </c>
      <c r="J24" s="61">
        <v>0</v>
      </c>
    </row>
    <row r="25" spans="1:10" ht="16.5">
      <c r="A25" s="58" t="s">
        <v>263</v>
      </c>
      <c r="B25" s="62" t="s">
        <v>267</v>
      </c>
      <c r="C25" s="62" t="s">
        <v>366</v>
      </c>
      <c r="D25" s="59" t="s">
        <v>268</v>
      </c>
      <c r="E25" s="60">
        <v>521381</v>
      </c>
      <c r="F25" s="60">
        <v>7382459</v>
      </c>
      <c r="G25" s="60">
        <v>521381</v>
      </c>
      <c r="H25" s="60">
        <v>7382459</v>
      </c>
      <c r="I25" s="60">
        <v>0</v>
      </c>
      <c r="J25" s="61">
        <v>0</v>
      </c>
    </row>
    <row r="26" spans="1:10" ht="16.5">
      <c r="A26" s="58" t="s">
        <v>263</v>
      </c>
      <c r="B26" s="62" t="s">
        <v>267</v>
      </c>
      <c r="C26" s="62" t="s">
        <v>267</v>
      </c>
      <c r="D26" s="59" t="s">
        <v>269</v>
      </c>
      <c r="E26" s="60">
        <v>1200</v>
      </c>
      <c r="F26" s="60">
        <v>50700</v>
      </c>
      <c r="G26" s="60">
        <v>1200</v>
      </c>
      <c r="H26" s="60">
        <v>50700</v>
      </c>
      <c r="I26" s="60">
        <v>0</v>
      </c>
      <c r="J26" s="61">
        <v>0</v>
      </c>
    </row>
    <row r="27" spans="1:10" ht="16.5">
      <c r="A27" s="58" t="s">
        <v>263</v>
      </c>
      <c r="B27" s="62" t="s">
        <v>267</v>
      </c>
      <c r="C27" s="62" t="s">
        <v>270</v>
      </c>
      <c r="D27" s="59" t="s">
        <v>271</v>
      </c>
      <c r="E27" s="60">
        <v>495000</v>
      </c>
      <c r="F27" s="60">
        <v>5201714</v>
      </c>
      <c r="G27" s="60">
        <v>495000</v>
      </c>
      <c r="H27" s="60">
        <v>5201714</v>
      </c>
      <c r="I27" s="60">
        <v>0</v>
      </c>
      <c r="J27" s="61">
        <v>0</v>
      </c>
    </row>
    <row r="28" spans="1:10" ht="16.5">
      <c r="A28" s="58" t="s">
        <v>263</v>
      </c>
      <c r="B28" s="62" t="s">
        <v>267</v>
      </c>
      <c r="C28" s="62" t="s">
        <v>272</v>
      </c>
      <c r="D28" s="59" t="s">
        <v>273</v>
      </c>
      <c r="E28" s="60">
        <v>25181</v>
      </c>
      <c r="F28" s="60">
        <v>2130045</v>
      </c>
      <c r="G28" s="60">
        <v>25181</v>
      </c>
      <c r="H28" s="60">
        <v>2130045</v>
      </c>
      <c r="I28" s="60">
        <v>0</v>
      </c>
      <c r="J28" s="61">
        <v>0</v>
      </c>
    </row>
    <row r="29" spans="1:10" ht="16.5">
      <c r="A29" s="58" t="s">
        <v>274</v>
      </c>
      <c r="B29" s="62" t="s">
        <v>366</v>
      </c>
      <c r="C29" s="62" t="s">
        <v>366</v>
      </c>
      <c r="D29" s="59" t="s">
        <v>275</v>
      </c>
      <c r="E29" s="60">
        <v>24777</v>
      </c>
      <c r="F29" s="60">
        <v>882878</v>
      </c>
      <c r="G29" s="60">
        <v>24777</v>
      </c>
      <c r="H29" s="60">
        <v>882878</v>
      </c>
      <c r="I29" s="60">
        <v>0</v>
      </c>
      <c r="J29" s="61">
        <v>0</v>
      </c>
    </row>
    <row r="30" spans="1:10" ht="16.5">
      <c r="A30" s="58" t="s">
        <v>274</v>
      </c>
      <c r="B30" s="62" t="s">
        <v>239</v>
      </c>
      <c r="C30" s="62" t="s">
        <v>366</v>
      </c>
      <c r="D30" s="59" t="s">
        <v>276</v>
      </c>
      <c r="E30" s="60">
        <v>24777</v>
      </c>
      <c r="F30" s="60">
        <v>639572</v>
      </c>
      <c r="G30" s="60">
        <v>24777</v>
      </c>
      <c r="H30" s="60">
        <v>639572</v>
      </c>
      <c r="I30" s="60">
        <v>0</v>
      </c>
      <c r="J30" s="61">
        <v>0</v>
      </c>
    </row>
    <row r="31" spans="1:10" ht="16.5">
      <c r="A31" s="58" t="s">
        <v>274</v>
      </c>
      <c r="B31" s="62" t="s">
        <v>239</v>
      </c>
      <c r="C31" s="62" t="s">
        <v>239</v>
      </c>
      <c r="D31" s="59" t="s">
        <v>367</v>
      </c>
      <c r="E31" s="60">
        <v>0</v>
      </c>
      <c r="F31" s="60">
        <v>67306</v>
      </c>
      <c r="G31" s="60">
        <v>0</v>
      </c>
      <c r="H31" s="60">
        <v>67306</v>
      </c>
      <c r="I31" s="60">
        <v>0</v>
      </c>
      <c r="J31" s="61">
        <v>0</v>
      </c>
    </row>
    <row r="32" spans="1:10" ht="16.5">
      <c r="A32" s="58" t="s">
        <v>274</v>
      </c>
      <c r="B32" s="62" t="s">
        <v>239</v>
      </c>
      <c r="C32" s="62" t="s">
        <v>267</v>
      </c>
      <c r="D32" s="59" t="s">
        <v>277</v>
      </c>
      <c r="E32" s="60">
        <v>24777</v>
      </c>
      <c r="F32" s="60">
        <v>572266</v>
      </c>
      <c r="G32" s="60">
        <v>24777</v>
      </c>
      <c r="H32" s="60">
        <v>572266</v>
      </c>
      <c r="I32" s="60">
        <v>0</v>
      </c>
      <c r="J32" s="61">
        <v>0</v>
      </c>
    </row>
    <row r="33" spans="1:10" ht="16.5">
      <c r="A33" s="58" t="s">
        <v>274</v>
      </c>
      <c r="B33" s="62" t="s">
        <v>263</v>
      </c>
      <c r="C33" s="62" t="s">
        <v>366</v>
      </c>
      <c r="D33" s="59" t="s">
        <v>278</v>
      </c>
      <c r="E33" s="60">
        <v>0</v>
      </c>
      <c r="F33" s="60">
        <v>243306</v>
      </c>
      <c r="G33" s="60">
        <v>0</v>
      </c>
      <c r="H33" s="60">
        <v>243306</v>
      </c>
      <c r="I33" s="60">
        <v>0</v>
      </c>
      <c r="J33" s="61">
        <v>0</v>
      </c>
    </row>
    <row r="34" spans="1:10" ht="16.5">
      <c r="A34" s="58" t="s">
        <v>274</v>
      </c>
      <c r="B34" s="62" t="s">
        <v>263</v>
      </c>
      <c r="C34" s="62" t="s">
        <v>239</v>
      </c>
      <c r="D34" s="59" t="s">
        <v>279</v>
      </c>
      <c r="E34" s="60">
        <v>0</v>
      </c>
      <c r="F34" s="60">
        <v>243306</v>
      </c>
      <c r="G34" s="60">
        <v>0</v>
      </c>
      <c r="H34" s="60">
        <v>243306</v>
      </c>
      <c r="I34" s="60">
        <v>0</v>
      </c>
      <c r="J34" s="61">
        <v>0</v>
      </c>
    </row>
    <row r="35" spans="1:10" ht="16.5">
      <c r="A35" s="58" t="s">
        <v>280</v>
      </c>
      <c r="B35" s="62" t="s">
        <v>366</v>
      </c>
      <c r="C35" s="62" t="s">
        <v>366</v>
      </c>
      <c r="D35" s="59" t="s">
        <v>281</v>
      </c>
      <c r="E35" s="60">
        <v>10020292</v>
      </c>
      <c r="F35" s="60">
        <v>106943015</v>
      </c>
      <c r="G35" s="60">
        <v>9305096</v>
      </c>
      <c r="H35" s="60">
        <v>80904935</v>
      </c>
      <c r="I35" s="60">
        <v>715196</v>
      </c>
      <c r="J35" s="61">
        <v>26038080</v>
      </c>
    </row>
    <row r="36" spans="1:10" ht="16.5">
      <c r="A36" s="58" t="s">
        <v>280</v>
      </c>
      <c r="B36" s="62" t="s">
        <v>239</v>
      </c>
      <c r="C36" s="62" t="s">
        <v>366</v>
      </c>
      <c r="D36" s="59" t="s">
        <v>282</v>
      </c>
      <c r="E36" s="60">
        <v>10020292</v>
      </c>
      <c r="F36" s="60">
        <v>106943015</v>
      </c>
      <c r="G36" s="60">
        <v>9305096</v>
      </c>
      <c r="H36" s="60">
        <v>80904935</v>
      </c>
      <c r="I36" s="60">
        <v>715196</v>
      </c>
      <c r="J36" s="61">
        <v>26038080</v>
      </c>
    </row>
    <row r="37" spans="1:10" ht="16.5">
      <c r="A37" s="58" t="s">
        <v>280</v>
      </c>
      <c r="B37" s="62" t="s">
        <v>239</v>
      </c>
      <c r="C37" s="62" t="s">
        <v>239</v>
      </c>
      <c r="D37" s="59" t="s">
        <v>283</v>
      </c>
      <c r="E37" s="60">
        <v>867968</v>
      </c>
      <c r="F37" s="60">
        <v>3678199</v>
      </c>
      <c r="G37" s="60">
        <v>867968</v>
      </c>
      <c r="H37" s="60">
        <v>3678199</v>
      </c>
      <c r="I37" s="60">
        <v>0</v>
      </c>
      <c r="J37" s="61">
        <v>0</v>
      </c>
    </row>
    <row r="38" spans="1:10" ht="16.5">
      <c r="A38" s="58" t="s">
        <v>280</v>
      </c>
      <c r="B38" s="62" t="s">
        <v>239</v>
      </c>
      <c r="C38" s="62" t="s">
        <v>241</v>
      </c>
      <c r="D38" s="59" t="s">
        <v>284</v>
      </c>
      <c r="E38" s="60">
        <v>9152324</v>
      </c>
      <c r="F38" s="60">
        <v>103264816</v>
      </c>
      <c r="G38" s="60">
        <v>8437128</v>
      </c>
      <c r="H38" s="60">
        <v>77226736</v>
      </c>
      <c r="I38" s="60">
        <v>715196</v>
      </c>
      <c r="J38" s="61">
        <v>26038080</v>
      </c>
    </row>
    <row r="39" spans="1:10" ht="16.5">
      <c r="A39" s="58" t="s">
        <v>285</v>
      </c>
      <c r="B39" s="62" t="s">
        <v>366</v>
      </c>
      <c r="C39" s="62" t="s">
        <v>366</v>
      </c>
      <c r="D39" s="59" t="s">
        <v>286</v>
      </c>
      <c r="E39" s="60">
        <v>0</v>
      </c>
      <c r="F39" s="60">
        <v>14000</v>
      </c>
      <c r="G39" s="60">
        <v>0</v>
      </c>
      <c r="H39" s="60">
        <v>14000</v>
      </c>
      <c r="I39" s="60">
        <v>0</v>
      </c>
      <c r="J39" s="61">
        <v>0</v>
      </c>
    </row>
    <row r="40" spans="1:10" ht="16.5">
      <c r="A40" s="58" t="s">
        <v>285</v>
      </c>
      <c r="B40" s="62" t="s">
        <v>239</v>
      </c>
      <c r="C40" s="62" t="s">
        <v>366</v>
      </c>
      <c r="D40" s="59" t="s">
        <v>287</v>
      </c>
      <c r="E40" s="60">
        <v>0</v>
      </c>
      <c r="F40" s="60">
        <v>14000</v>
      </c>
      <c r="G40" s="60">
        <v>0</v>
      </c>
      <c r="H40" s="60">
        <v>14000</v>
      </c>
      <c r="I40" s="60">
        <v>0</v>
      </c>
      <c r="J40" s="61">
        <v>0</v>
      </c>
    </row>
    <row r="41" spans="1:10" ht="16.5">
      <c r="A41" s="58" t="s">
        <v>285</v>
      </c>
      <c r="B41" s="62" t="s">
        <v>239</v>
      </c>
      <c r="C41" s="62" t="s">
        <v>239</v>
      </c>
      <c r="D41" s="59" t="s">
        <v>288</v>
      </c>
      <c r="E41" s="60">
        <v>0</v>
      </c>
      <c r="F41" s="60">
        <v>14000</v>
      </c>
      <c r="G41" s="60">
        <v>0</v>
      </c>
      <c r="H41" s="60">
        <v>14000</v>
      </c>
      <c r="I41" s="60">
        <v>0</v>
      </c>
      <c r="J41" s="61">
        <v>0</v>
      </c>
    </row>
    <row r="42" spans="1:10" ht="16.5">
      <c r="A42" s="58" t="s">
        <v>289</v>
      </c>
      <c r="B42" s="62" t="s">
        <v>366</v>
      </c>
      <c r="C42" s="62" t="s">
        <v>366</v>
      </c>
      <c r="D42" s="59" t="s">
        <v>290</v>
      </c>
      <c r="E42" s="60">
        <v>87024</v>
      </c>
      <c r="F42" s="60">
        <v>2719984</v>
      </c>
      <c r="G42" s="60">
        <v>87024</v>
      </c>
      <c r="H42" s="60">
        <v>2719984</v>
      </c>
      <c r="I42" s="60">
        <v>0</v>
      </c>
      <c r="J42" s="61">
        <v>0</v>
      </c>
    </row>
    <row r="43" spans="1:10" ht="16.5">
      <c r="A43" s="58" t="s">
        <v>289</v>
      </c>
      <c r="B43" s="62" t="s">
        <v>239</v>
      </c>
      <c r="C43" s="62" t="s">
        <v>366</v>
      </c>
      <c r="D43" s="59" t="s">
        <v>291</v>
      </c>
      <c r="E43" s="60">
        <v>50625</v>
      </c>
      <c r="F43" s="60">
        <v>101250</v>
      </c>
      <c r="G43" s="60">
        <v>50625</v>
      </c>
      <c r="H43" s="60">
        <v>101250</v>
      </c>
      <c r="I43" s="60">
        <v>0</v>
      </c>
      <c r="J43" s="61">
        <v>0</v>
      </c>
    </row>
    <row r="44" spans="1:10" ht="16.5">
      <c r="A44" s="58" t="s">
        <v>289</v>
      </c>
      <c r="B44" s="62" t="s">
        <v>239</v>
      </c>
      <c r="C44" s="62" t="s">
        <v>239</v>
      </c>
      <c r="D44" s="59" t="s">
        <v>292</v>
      </c>
      <c r="E44" s="60">
        <v>50625</v>
      </c>
      <c r="F44" s="60">
        <v>101250</v>
      </c>
      <c r="G44" s="60">
        <v>50625</v>
      </c>
      <c r="H44" s="60">
        <v>101250</v>
      </c>
      <c r="I44" s="60">
        <v>0</v>
      </c>
      <c r="J44" s="61">
        <v>0</v>
      </c>
    </row>
    <row r="45" spans="1:10" ht="16.5">
      <c r="A45" s="58" t="s">
        <v>289</v>
      </c>
      <c r="B45" s="62" t="s">
        <v>241</v>
      </c>
      <c r="C45" s="62" t="s">
        <v>366</v>
      </c>
      <c r="D45" s="59" t="s">
        <v>293</v>
      </c>
      <c r="E45" s="60">
        <v>36399</v>
      </c>
      <c r="F45" s="60">
        <v>2618734</v>
      </c>
      <c r="G45" s="60">
        <v>36399</v>
      </c>
      <c r="H45" s="60">
        <v>2618734</v>
      </c>
      <c r="I45" s="60">
        <v>0</v>
      </c>
      <c r="J45" s="61">
        <v>0</v>
      </c>
    </row>
    <row r="46" spans="1:10" ht="16.5">
      <c r="A46" s="58" t="s">
        <v>289</v>
      </c>
      <c r="B46" s="62" t="s">
        <v>241</v>
      </c>
      <c r="C46" s="62" t="s">
        <v>239</v>
      </c>
      <c r="D46" s="59" t="s">
        <v>368</v>
      </c>
      <c r="E46" s="60">
        <v>0</v>
      </c>
      <c r="F46" s="60">
        <v>449169</v>
      </c>
      <c r="G46" s="60">
        <v>0</v>
      </c>
      <c r="H46" s="60">
        <v>449169</v>
      </c>
      <c r="I46" s="60">
        <v>0</v>
      </c>
      <c r="J46" s="61">
        <v>0</v>
      </c>
    </row>
    <row r="47" spans="1:10" ht="16.5">
      <c r="A47" s="58" t="s">
        <v>289</v>
      </c>
      <c r="B47" s="62" t="s">
        <v>241</v>
      </c>
      <c r="C47" s="62" t="s">
        <v>259</v>
      </c>
      <c r="D47" s="59" t="s">
        <v>294</v>
      </c>
      <c r="E47" s="60">
        <v>20292</v>
      </c>
      <c r="F47" s="60">
        <v>1984721</v>
      </c>
      <c r="G47" s="60">
        <v>20292</v>
      </c>
      <c r="H47" s="60">
        <v>1984721</v>
      </c>
      <c r="I47" s="60">
        <v>0</v>
      </c>
      <c r="J47" s="61">
        <v>0</v>
      </c>
    </row>
    <row r="48" spans="1:10" ht="16.5">
      <c r="A48" s="58" t="s">
        <v>289</v>
      </c>
      <c r="B48" s="62" t="s">
        <v>241</v>
      </c>
      <c r="C48" s="62" t="s">
        <v>285</v>
      </c>
      <c r="D48" s="59" t="s">
        <v>295</v>
      </c>
      <c r="E48" s="60">
        <v>16107</v>
      </c>
      <c r="F48" s="60">
        <v>184844</v>
      </c>
      <c r="G48" s="60">
        <v>16107</v>
      </c>
      <c r="H48" s="60">
        <v>184844</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2133</v>
      </c>
      <c r="F50" s="60">
        <v>-9052308</v>
      </c>
      <c r="G50" s="60">
        <v>2133</v>
      </c>
      <c r="H50" s="60">
        <v>-9052308</v>
      </c>
      <c r="I50" s="60">
        <v>0</v>
      </c>
      <c r="J50" s="61">
        <v>0</v>
      </c>
    </row>
    <row r="51" spans="1:10" ht="16.5">
      <c r="A51" s="58" t="s">
        <v>366</v>
      </c>
      <c r="B51" s="62" t="s">
        <v>366</v>
      </c>
      <c r="C51" s="62" t="s">
        <v>366</v>
      </c>
      <c r="D51" s="59" t="s">
        <v>401</v>
      </c>
      <c r="E51" s="60">
        <v>2133</v>
      </c>
      <c r="F51" s="60">
        <v>-9052308</v>
      </c>
      <c r="G51" s="60">
        <v>2133</v>
      </c>
      <c r="H51" s="60">
        <v>-9052308</v>
      </c>
      <c r="I51" s="60">
        <v>0</v>
      </c>
      <c r="J51" s="61">
        <v>0</v>
      </c>
    </row>
    <row r="52" spans="1:10" ht="16.5">
      <c r="A52" s="58" t="s">
        <v>366</v>
      </c>
      <c r="B52" s="62" t="s">
        <v>366</v>
      </c>
      <c r="C52" s="62" t="s">
        <v>366</v>
      </c>
      <c r="D52" s="59" t="s">
        <v>297</v>
      </c>
      <c r="E52" s="60">
        <v>20036393</v>
      </c>
      <c r="F52" s="60">
        <v>222916410</v>
      </c>
      <c r="G52" s="60" t="s">
        <v>366</v>
      </c>
      <c r="H52" s="60" t="s">
        <v>366</v>
      </c>
      <c r="I52" s="60" t="s">
        <v>366</v>
      </c>
      <c r="J52" s="61" t="s">
        <v>366</v>
      </c>
    </row>
  </sheetData>
  <sheetProtection/>
  <mergeCells count="4">
    <mergeCell ref="A1:D1"/>
    <mergeCell ref="E1:F1"/>
    <mergeCell ref="G1:H1"/>
    <mergeCell ref="I1:J1"/>
  </mergeCells>
  <printOptions/>
  <pageMargins left="0.7500000000000001" right="0.7500000000000001" top="1" bottom="1" header="0.5" footer="0.5"/>
  <pageSetup orientation="portrait" paperSize="9"/>
</worksheet>
</file>

<file path=xl/worksheets/sheet25.xml><?xml version="1.0" encoding="utf-8"?>
<worksheet xmlns="http://schemas.openxmlformats.org/spreadsheetml/2006/main" xmlns:r="http://schemas.openxmlformats.org/officeDocument/2006/relationships">
  <dimension ref="A1:J99"/>
  <sheetViews>
    <sheetView tabSelected="1" zoomScalePageLayoutView="0" workbookViewId="0" topLeftCell="A1">
      <selection activeCell="D4" sqref="D4"/>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90" customWidth="1"/>
  </cols>
  <sheetData>
    <row r="1" spans="1:10" s="91" customFormat="1" ht="16.5" customHeight="1">
      <c r="A1" s="115" t="s">
        <v>230</v>
      </c>
      <c r="B1" s="116"/>
      <c r="C1" s="116"/>
      <c r="D1" s="117"/>
      <c r="E1" s="118" t="s">
        <v>231</v>
      </c>
      <c r="F1" s="119"/>
      <c r="G1" s="118" t="s">
        <v>298</v>
      </c>
      <c r="H1" s="119"/>
      <c r="I1" s="118" t="s">
        <v>299</v>
      </c>
      <c r="J1" s="119"/>
    </row>
    <row r="2" spans="1:10" s="91" customFormat="1" ht="16.5" customHeight="1">
      <c r="A2" s="54" t="s">
        <v>103</v>
      </c>
      <c r="B2" s="55" t="s">
        <v>104</v>
      </c>
      <c r="C2" s="55" t="s">
        <v>105</v>
      </c>
      <c r="D2" s="56" t="s">
        <v>234</v>
      </c>
      <c r="E2" s="57" t="s">
        <v>235</v>
      </c>
      <c r="F2" s="57" t="s">
        <v>236</v>
      </c>
      <c r="G2" s="57" t="s">
        <v>235</v>
      </c>
      <c r="H2" s="57" t="s">
        <v>236</v>
      </c>
      <c r="I2" s="57" t="s">
        <v>235</v>
      </c>
      <c r="J2" s="57" t="s">
        <v>236</v>
      </c>
    </row>
    <row r="3" spans="1:10" s="91" customFormat="1" ht="15.75" customHeight="1">
      <c r="A3" s="58" t="s">
        <v>366</v>
      </c>
      <c r="B3" s="55" t="s">
        <v>366</v>
      </c>
      <c r="C3" s="55" t="s">
        <v>366</v>
      </c>
      <c r="D3" s="59" t="s">
        <v>237</v>
      </c>
      <c r="E3" s="60">
        <v>16645048</v>
      </c>
      <c r="F3" s="60">
        <v>158788731</v>
      </c>
      <c r="G3" s="60">
        <v>13926728</v>
      </c>
      <c r="H3" s="60">
        <v>143095480</v>
      </c>
      <c r="I3" s="60">
        <v>2718320</v>
      </c>
      <c r="J3" s="61">
        <v>15693251</v>
      </c>
    </row>
    <row r="4" spans="1:10" ht="16.5">
      <c r="A4" s="58" t="s">
        <v>366</v>
      </c>
      <c r="B4" s="62" t="s">
        <v>366</v>
      </c>
      <c r="C4" s="62" t="s">
        <v>366</v>
      </c>
      <c r="D4" s="59" t="s">
        <v>238</v>
      </c>
      <c r="E4" s="60">
        <v>9227658</v>
      </c>
      <c r="F4" s="60">
        <v>120784141</v>
      </c>
      <c r="G4" s="60">
        <v>9227658</v>
      </c>
      <c r="H4" s="60">
        <v>120755103</v>
      </c>
      <c r="I4" s="60">
        <v>0</v>
      </c>
      <c r="J4" s="61">
        <v>29038</v>
      </c>
    </row>
    <row r="5" spans="1:10" ht="15.75" customHeight="1">
      <c r="A5" s="58" t="s">
        <v>239</v>
      </c>
      <c r="B5" s="62" t="s">
        <v>366</v>
      </c>
      <c r="C5" s="62" t="s">
        <v>366</v>
      </c>
      <c r="D5" s="59" t="s">
        <v>300</v>
      </c>
      <c r="E5" s="60">
        <v>5380138</v>
      </c>
      <c r="F5" s="60">
        <v>66511543</v>
      </c>
      <c r="G5" s="60">
        <v>5380138</v>
      </c>
      <c r="H5" s="60">
        <v>66511543</v>
      </c>
      <c r="I5" s="60">
        <v>0</v>
      </c>
      <c r="J5" s="61">
        <v>0</v>
      </c>
    </row>
    <row r="6" spans="1:10" ht="16.5">
      <c r="A6" s="58" t="s">
        <v>239</v>
      </c>
      <c r="B6" s="62" t="s">
        <v>301</v>
      </c>
      <c r="C6" s="62" t="s">
        <v>366</v>
      </c>
      <c r="D6" s="59" t="s">
        <v>302</v>
      </c>
      <c r="E6" s="60">
        <v>1408970</v>
      </c>
      <c r="F6" s="60">
        <v>19583191</v>
      </c>
      <c r="G6" s="60">
        <v>1408970</v>
      </c>
      <c r="H6" s="60">
        <v>19583191</v>
      </c>
      <c r="I6" s="60">
        <v>0</v>
      </c>
      <c r="J6" s="61">
        <v>0</v>
      </c>
    </row>
    <row r="7" spans="1:10" ht="16.5">
      <c r="A7" s="58" t="s">
        <v>239</v>
      </c>
      <c r="B7" s="62" t="s">
        <v>301</v>
      </c>
      <c r="C7" s="62" t="s">
        <v>239</v>
      </c>
      <c r="D7" s="59" t="s">
        <v>303</v>
      </c>
      <c r="E7" s="60">
        <v>1224814</v>
      </c>
      <c r="F7" s="60">
        <v>17711705</v>
      </c>
      <c r="G7" s="60">
        <v>1224814</v>
      </c>
      <c r="H7" s="60">
        <v>17711705</v>
      </c>
      <c r="I7" s="60">
        <v>0</v>
      </c>
      <c r="J7" s="61">
        <v>0</v>
      </c>
    </row>
    <row r="8" spans="1:10" ht="16.5">
      <c r="A8" s="58" t="s">
        <v>239</v>
      </c>
      <c r="B8" s="62" t="s">
        <v>301</v>
      </c>
      <c r="C8" s="62" t="s">
        <v>241</v>
      </c>
      <c r="D8" s="59" t="s">
        <v>304</v>
      </c>
      <c r="E8" s="60">
        <v>55443</v>
      </c>
      <c r="F8" s="60">
        <v>466754</v>
      </c>
      <c r="G8" s="60">
        <v>55443</v>
      </c>
      <c r="H8" s="60">
        <v>466754</v>
      </c>
      <c r="I8" s="60">
        <v>0</v>
      </c>
      <c r="J8" s="61">
        <v>0</v>
      </c>
    </row>
    <row r="9" spans="1:10" ht="16.5">
      <c r="A9" s="58" t="s">
        <v>239</v>
      </c>
      <c r="B9" s="62" t="s">
        <v>301</v>
      </c>
      <c r="C9" s="62" t="s">
        <v>267</v>
      </c>
      <c r="D9" s="59" t="s">
        <v>305</v>
      </c>
      <c r="E9" s="60">
        <v>116818</v>
      </c>
      <c r="F9" s="60">
        <v>1205583</v>
      </c>
      <c r="G9" s="60">
        <v>116818</v>
      </c>
      <c r="H9" s="60">
        <v>1205583</v>
      </c>
      <c r="I9" s="60">
        <v>0</v>
      </c>
      <c r="J9" s="61">
        <v>0</v>
      </c>
    </row>
    <row r="10" spans="1:10" ht="16.5">
      <c r="A10" s="58" t="s">
        <v>239</v>
      </c>
      <c r="B10" s="62" t="s">
        <v>301</v>
      </c>
      <c r="C10" s="62" t="s">
        <v>259</v>
      </c>
      <c r="D10" s="59" t="s">
        <v>371</v>
      </c>
      <c r="E10" s="60">
        <v>6162</v>
      </c>
      <c r="F10" s="60">
        <v>11152</v>
      </c>
      <c r="G10" s="60">
        <v>6162</v>
      </c>
      <c r="H10" s="60">
        <v>11152</v>
      </c>
      <c r="I10" s="60">
        <v>0</v>
      </c>
      <c r="J10" s="61">
        <v>0</v>
      </c>
    </row>
    <row r="11" spans="1:10" ht="16.5">
      <c r="A11" s="58" t="s">
        <v>239</v>
      </c>
      <c r="B11" s="62" t="s">
        <v>301</v>
      </c>
      <c r="C11" s="62" t="s">
        <v>263</v>
      </c>
      <c r="D11" s="59" t="s">
        <v>306</v>
      </c>
      <c r="E11" s="60">
        <v>5733</v>
      </c>
      <c r="F11" s="60">
        <v>187997</v>
      </c>
      <c r="G11" s="60">
        <v>5733</v>
      </c>
      <c r="H11" s="60">
        <v>187997</v>
      </c>
      <c r="I11" s="60">
        <v>0</v>
      </c>
      <c r="J11" s="61">
        <v>0</v>
      </c>
    </row>
    <row r="12" spans="1:10" ht="16.5">
      <c r="A12" s="58" t="s">
        <v>239</v>
      </c>
      <c r="B12" s="62" t="s">
        <v>307</v>
      </c>
      <c r="C12" s="62" t="s">
        <v>366</v>
      </c>
      <c r="D12" s="59" t="s">
        <v>308</v>
      </c>
      <c r="E12" s="60">
        <v>1226476</v>
      </c>
      <c r="F12" s="60">
        <v>17577366</v>
      </c>
      <c r="G12" s="60">
        <v>1226476</v>
      </c>
      <c r="H12" s="60">
        <v>17577366</v>
      </c>
      <c r="I12" s="60">
        <v>0</v>
      </c>
      <c r="J12" s="61">
        <v>0</v>
      </c>
    </row>
    <row r="13" spans="1:10" ht="16.5">
      <c r="A13" s="58" t="s">
        <v>239</v>
      </c>
      <c r="B13" s="62" t="s">
        <v>307</v>
      </c>
      <c r="C13" s="62" t="s">
        <v>239</v>
      </c>
      <c r="D13" s="59" t="s">
        <v>303</v>
      </c>
      <c r="E13" s="60">
        <v>396476</v>
      </c>
      <c r="F13" s="60">
        <v>6023366</v>
      </c>
      <c r="G13" s="60">
        <v>396476</v>
      </c>
      <c r="H13" s="60">
        <v>6023366</v>
      </c>
      <c r="I13" s="60">
        <v>0</v>
      </c>
      <c r="J13" s="61">
        <v>0</v>
      </c>
    </row>
    <row r="14" spans="1:10" ht="16.5">
      <c r="A14" s="58" t="s">
        <v>239</v>
      </c>
      <c r="B14" s="62" t="s">
        <v>307</v>
      </c>
      <c r="C14" s="62" t="s">
        <v>241</v>
      </c>
      <c r="D14" s="59" t="s">
        <v>309</v>
      </c>
      <c r="E14" s="60">
        <v>830000</v>
      </c>
      <c r="F14" s="60">
        <v>11554000</v>
      </c>
      <c r="G14" s="60">
        <v>830000</v>
      </c>
      <c r="H14" s="60">
        <v>11554000</v>
      </c>
      <c r="I14" s="60">
        <v>0</v>
      </c>
      <c r="J14" s="61">
        <v>0</v>
      </c>
    </row>
    <row r="15" spans="1:10" ht="16.5">
      <c r="A15" s="58" t="s">
        <v>239</v>
      </c>
      <c r="B15" s="62" t="s">
        <v>310</v>
      </c>
      <c r="C15" s="62" t="s">
        <v>366</v>
      </c>
      <c r="D15" s="59" t="s">
        <v>311</v>
      </c>
      <c r="E15" s="60">
        <v>2735793</v>
      </c>
      <c r="F15" s="60">
        <v>29314530</v>
      </c>
      <c r="G15" s="60">
        <v>2735793</v>
      </c>
      <c r="H15" s="60">
        <v>29314530</v>
      </c>
      <c r="I15" s="60">
        <v>0</v>
      </c>
      <c r="J15" s="61">
        <v>0</v>
      </c>
    </row>
    <row r="16" spans="1:10" ht="16.5">
      <c r="A16" s="58" t="s">
        <v>239</v>
      </c>
      <c r="B16" s="62" t="s">
        <v>310</v>
      </c>
      <c r="C16" s="62" t="s">
        <v>241</v>
      </c>
      <c r="D16" s="59" t="s">
        <v>312</v>
      </c>
      <c r="E16" s="60">
        <v>1942058</v>
      </c>
      <c r="F16" s="60">
        <v>22050141</v>
      </c>
      <c r="G16" s="60">
        <v>1942058</v>
      </c>
      <c r="H16" s="60">
        <v>22050141</v>
      </c>
      <c r="I16" s="60">
        <v>0</v>
      </c>
      <c r="J16" s="61">
        <v>0</v>
      </c>
    </row>
    <row r="17" spans="1:10" ht="16.5">
      <c r="A17" s="58" t="s">
        <v>239</v>
      </c>
      <c r="B17" s="62" t="s">
        <v>310</v>
      </c>
      <c r="C17" s="62" t="s">
        <v>267</v>
      </c>
      <c r="D17" s="59" t="s">
        <v>313</v>
      </c>
      <c r="E17" s="60">
        <v>7600</v>
      </c>
      <c r="F17" s="60">
        <v>57881</v>
      </c>
      <c r="G17" s="60">
        <v>7600</v>
      </c>
      <c r="H17" s="60">
        <v>57881</v>
      </c>
      <c r="I17" s="60">
        <v>0</v>
      </c>
      <c r="J17" s="61">
        <v>0</v>
      </c>
    </row>
    <row r="18" spans="1:10" ht="16.5">
      <c r="A18" s="58" t="s">
        <v>239</v>
      </c>
      <c r="B18" s="62" t="s">
        <v>310</v>
      </c>
      <c r="C18" s="62" t="s">
        <v>259</v>
      </c>
      <c r="D18" s="59" t="s">
        <v>372</v>
      </c>
      <c r="E18" s="60">
        <v>0</v>
      </c>
      <c r="F18" s="60">
        <v>7603</v>
      </c>
      <c r="G18" s="60">
        <v>0</v>
      </c>
      <c r="H18" s="60">
        <v>7603</v>
      </c>
      <c r="I18" s="60">
        <v>0</v>
      </c>
      <c r="J18" s="61">
        <v>0</v>
      </c>
    </row>
    <row r="19" spans="1:10" ht="16.5">
      <c r="A19" s="58" t="s">
        <v>239</v>
      </c>
      <c r="B19" s="62" t="s">
        <v>310</v>
      </c>
      <c r="C19" s="62" t="s">
        <v>263</v>
      </c>
      <c r="D19" s="59" t="s">
        <v>314</v>
      </c>
      <c r="E19" s="60">
        <v>715868</v>
      </c>
      <c r="F19" s="60">
        <v>6115832</v>
      </c>
      <c r="G19" s="60">
        <v>715868</v>
      </c>
      <c r="H19" s="60">
        <v>6115832</v>
      </c>
      <c r="I19" s="60">
        <v>0</v>
      </c>
      <c r="J19" s="61">
        <v>0</v>
      </c>
    </row>
    <row r="20" spans="1:10" ht="16.5">
      <c r="A20" s="58" t="s">
        <v>239</v>
      </c>
      <c r="B20" s="62" t="s">
        <v>310</v>
      </c>
      <c r="C20" s="62" t="s">
        <v>270</v>
      </c>
      <c r="D20" s="59" t="s">
        <v>315</v>
      </c>
      <c r="E20" s="60">
        <v>70267</v>
      </c>
      <c r="F20" s="60">
        <v>1083073</v>
      </c>
      <c r="G20" s="60">
        <v>70267</v>
      </c>
      <c r="H20" s="60">
        <v>1083073</v>
      </c>
      <c r="I20" s="60">
        <v>0</v>
      </c>
      <c r="J20" s="61">
        <v>0</v>
      </c>
    </row>
    <row r="21" spans="1:10" ht="16.5">
      <c r="A21" s="58" t="s">
        <v>239</v>
      </c>
      <c r="B21" s="62" t="s">
        <v>373</v>
      </c>
      <c r="C21" s="62" t="s">
        <v>366</v>
      </c>
      <c r="D21" s="59" t="s">
        <v>374</v>
      </c>
      <c r="E21" s="60">
        <v>8899</v>
      </c>
      <c r="F21" s="60">
        <v>36456</v>
      </c>
      <c r="G21" s="60">
        <v>8899</v>
      </c>
      <c r="H21" s="60">
        <v>36456</v>
      </c>
      <c r="I21" s="60">
        <v>0</v>
      </c>
      <c r="J21" s="61">
        <v>0</v>
      </c>
    </row>
    <row r="22" spans="1:10" ht="16.5">
      <c r="A22" s="58" t="s">
        <v>239</v>
      </c>
      <c r="B22" s="62" t="s">
        <v>373</v>
      </c>
      <c r="C22" s="62" t="s">
        <v>241</v>
      </c>
      <c r="D22" s="59" t="s">
        <v>375</v>
      </c>
      <c r="E22" s="60">
        <v>8899</v>
      </c>
      <c r="F22" s="60">
        <v>36456</v>
      </c>
      <c r="G22" s="60">
        <v>8899</v>
      </c>
      <c r="H22" s="60">
        <v>36456</v>
      </c>
      <c r="I22" s="60">
        <v>0</v>
      </c>
      <c r="J22" s="61">
        <v>0</v>
      </c>
    </row>
    <row r="23" spans="1:10" ht="16.5">
      <c r="A23" s="58" t="s">
        <v>241</v>
      </c>
      <c r="B23" s="62" t="s">
        <v>366</v>
      </c>
      <c r="C23" s="62" t="s">
        <v>366</v>
      </c>
      <c r="D23" s="59" t="s">
        <v>316</v>
      </c>
      <c r="E23" s="60">
        <v>293688</v>
      </c>
      <c r="F23" s="60">
        <v>4038451</v>
      </c>
      <c r="G23" s="60">
        <v>293688</v>
      </c>
      <c r="H23" s="60">
        <v>4038451</v>
      </c>
      <c r="I23" s="60">
        <v>0</v>
      </c>
      <c r="J23" s="61">
        <v>0</v>
      </c>
    </row>
    <row r="24" spans="1:10" ht="16.5">
      <c r="A24" s="58" t="s">
        <v>241</v>
      </c>
      <c r="B24" s="62" t="s">
        <v>317</v>
      </c>
      <c r="C24" s="62" t="s">
        <v>366</v>
      </c>
      <c r="D24" s="59" t="s">
        <v>318</v>
      </c>
      <c r="E24" s="60">
        <v>259055</v>
      </c>
      <c r="F24" s="60">
        <v>3561422</v>
      </c>
      <c r="G24" s="60">
        <v>259055</v>
      </c>
      <c r="H24" s="60">
        <v>3561422</v>
      </c>
      <c r="I24" s="60">
        <v>0</v>
      </c>
      <c r="J24" s="61">
        <v>0</v>
      </c>
    </row>
    <row r="25" spans="1:10" ht="16.5">
      <c r="A25" s="58" t="s">
        <v>241</v>
      </c>
      <c r="B25" s="62" t="s">
        <v>317</v>
      </c>
      <c r="C25" s="62" t="s">
        <v>239</v>
      </c>
      <c r="D25" s="59" t="s">
        <v>303</v>
      </c>
      <c r="E25" s="60">
        <v>108398</v>
      </c>
      <c r="F25" s="60">
        <v>2351486</v>
      </c>
      <c r="G25" s="60">
        <v>108398</v>
      </c>
      <c r="H25" s="60">
        <v>2351486</v>
      </c>
      <c r="I25" s="60">
        <v>0</v>
      </c>
      <c r="J25" s="61">
        <v>0</v>
      </c>
    </row>
    <row r="26" spans="1:10" ht="16.5">
      <c r="A26" s="58" t="s">
        <v>241</v>
      </c>
      <c r="B26" s="62" t="s">
        <v>317</v>
      </c>
      <c r="C26" s="62" t="s">
        <v>241</v>
      </c>
      <c r="D26" s="59" t="s">
        <v>319</v>
      </c>
      <c r="E26" s="60">
        <v>11706</v>
      </c>
      <c r="F26" s="60">
        <v>64734</v>
      </c>
      <c r="G26" s="60">
        <v>11706</v>
      </c>
      <c r="H26" s="60">
        <v>64734</v>
      </c>
      <c r="I26" s="60">
        <v>0</v>
      </c>
      <c r="J26" s="61">
        <v>0</v>
      </c>
    </row>
    <row r="27" spans="1:10" ht="16.5">
      <c r="A27" s="58" t="s">
        <v>241</v>
      </c>
      <c r="B27" s="62" t="s">
        <v>317</v>
      </c>
      <c r="C27" s="62" t="s">
        <v>267</v>
      </c>
      <c r="D27" s="59" t="s">
        <v>320</v>
      </c>
      <c r="E27" s="60">
        <v>138951</v>
      </c>
      <c r="F27" s="60">
        <v>1145202</v>
      </c>
      <c r="G27" s="60">
        <v>138951</v>
      </c>
      <c r="H27" s="60">
        <v>1145202</v>
      </c>
      <c r="I27" s="60">
        <v>0</v>
      </c>
      <c r="J27" s="61">
        <v>0</v>
      </c>
    </row>
    <row r="28" spans="1:10" ht="16.5">
      <c r="A28" s="58" t="s">
        <v>241</v>
      </c>
      <c r="B28" s="62" t="s">
        <v>321</v>
      </c>
      <c r="C28" s="62" t="s">
        <v>366</v>
      </c>
      <c r="D28" s="59" t="s">
        <v>322</v>
      </c>
      <c r="E28" s="60">
        <v>34633</v>
      </c>
      <c r="F28" s="60">
        <v>477029</v>
      </c>
      <c r="G28" s="60">
        <v>34633</v>
      </c>
      <c r="H28" s="60">
        <v>477029</v>
      </c>
      <c r="I28" s="60">
        <v>0</v>
      </c>
      <c r="J28" s="61">
        <v>0</v>
      </c>
    </row>
    <row r="29" spans="1:10" ht="16.5">
      <c r="A29" s="58" t="s">
        <v>241</v>
      </c>
      <c r="B29" s="62" t="s">
        <v>321</v>
      </c>
      <c r="C29" s="62" t="s">
        <v>267</v>
      </c>
      <c r="D29" s="59" t="s">
        <v>323</v>
      </c>
      <c r="E29" s="60">
        <v>34633</v>
      </c>
      <c r="F29" s="60">
        <v>477029</v>
      </c>
      <c r="G29" s="60">
        <v>34633</v>
      </c>
      <c r="H29" s="60">
        <v>477029</v>
      </c>
      <c r="I29" s="60">
        <v>0</v>
      </c>
      <c r="J29" s="61">
        <v>0</v>
      </c>
    </row>
    <row r="30" spans="1:10" ht="16.5">
      <c r="A30" s="58" t="s">
        <v>267</v>
      </c>
      <c r="B30" s="62" t="s">
        <v>366</v>
      </c>
      <c r="C30" s="62" t="s">
        <v>366</v>
      </c>
      <c r="D30" s="59" t="s">
        <v>324</v>
      </c>
      <c r="E30" s="60">
        <v>1498997</v>
      </c>
      <c r="F30" s="60">
        <v>24892135</v>
      </c>
      <c r="G30" s="60">
        <v>1498997</v>
      </c>
      <c r="H30" s="60">
        <v>24863097</v>
      </c>
      <c r="I30" s="60">
        <v>0</v>
      </c>
      <c r="J30" s="61">
        <v>29038</v>
      </c>
    </row>
    <row r="31" spans="1:10" ht="16.5">
      <c r="A31" s="58" t="s">
        <v>267</v>
      </c>
      <c r="B31" s="62" t="s">
        <v>325</v>
      </c>
      <c r="C31" s="62" t="s">
        <v>366</v>
      </c>
      <c r="D31" s="59" t="s">
        <v>326</v>
      </c>
      <c r="E31" s="60">
        <v>886016</v>
      </c>
      <c r="F31" s="60">
        <v>18964462</v>
      </c>
      <c r="G31" s="60">
        <v>886016</v>
      </c>
      <c r="H31" s="60">
        <v>18935424</v>
      </c>
      <c r="I31" s="60">
        <v>0</v>
      </c>
      <c r="J31" s="61">
        <v>29038</v>
      </c>
    </row>
    <row r="32" spans="1:10" ht="16.5">
      <c r="A32" s="58" t="s">
        <v>267</v>
      </c>
      <c r="B32" s="62" t="s">
        <v>325</v>
      </c>
      <c r="C32" s="62" t="s">
        <v>241</v>
      </c>
      <c r="D32" s="59" t="s">
        <v>327</v>
      </c>
      <c r="E32" s="60">
        <v>877456</v>
      </c>
      <c r="F32" s="60">
        <v>18715008</v>
      </c>
      <c r="G32" s="60">
        <v>877456</v>
      </c>
      <c r="H32" s="60">
        <v>18685970</v>
      </c>
      <c r="I32" s="60">
        <v>0</v>
      </c>
      <c r="J32" s="61">
        <v>29038</v>
      </c>
    </row>
    <row r="33" spans="1:10" ht="16.5">
      <c r="A33" s="58" t="s">
        <v>267</v>
      </c>
      <c r="B33" s="62" t="s">
        <v>325</v>
      </c>
      <c r="C33" s="62" t="s">
        <v>267</v>
      </c>
      <c r="D33" s="59" t="s">
        <v>328</v>
      </c>
      <c r="E33" s="60">
        <v>8560</v>
      </c>
      <c r="F33" s="60">
        <v>50104</v>
      </c>
      <c r="G33" s="60">
        <v>8560</v>
      </c>
      <c r="H33" s="60">
        <v>50104</v>
      </c>
      <c r="I33" s="60">
        <v>0</v>
      </c>
      <c r="J33" s="61">
        <v>0</v>
      </c>
    </row>
    <row r="34" spans="1:10" ht="16.5">
      <c r="A34" s="58" t="s">
        <v>267</v>
      </c>
      <c r="B34" s="62" t="s">
        <v>325</v>
      </c>
      <c r="C34" s="62" t="s">
        <v>259</v>
      </c>
      <c r="D34" s="59" t="s">
        <v>329</v>
      </c>
      <c r="E34" s="60">
        <v>0</v>
      </c>
      <c r="F34" s="60">
        <v>199350</v>
      </c>
      <c r="G34" s="60">
        <v>0</v>
      </c>
      <c r="H34" s="60">
        <v>199350</v>
      </c>
      <c r="I34" s="60">
        <v>0</v>
      </c>
      <c r="J34" s="61">
        <v>0</v>
      </c>
    </row>
    <row r="35" spans="1:10" ht="16.5">
      <c r="A35" s="58" t="s">
        <v>267</v>
      </c>
      <c r="B35" s="62" t="s">
        <v>389</v>
      </c>
      <c r="C35" s="62" t="s">
        <v>366</v>
      </c>
      <c r="D35" s="59" t="s">
        <v>390</v>
      </c>
      <c r="E35" s="60">
        <v>2420</v>
      </c>
      <c r="F35" s="60">
        <v>9868</v>
      </c>
      <c r="G35" s="60">
        <v>2420</v>
      </c>
      <c r="H35" s="60">
        <v>9868</v>
      </c>
      <c r="I35" s="60">
        <v>0</v>
      </c>
      <c r="J35" s="61">
        <v>0</v>
      </c>
    </row>
    <row r="36" spans="1:10" ht="16.5">
      <c r="A36" s="58" t="s">
        <v>267</v>
      </c>
      <c r="B36" s="62" t="s">
        <v>389</v>
      </c>
      <c r="C36" s="62" t="s">
        <v>241</v>
      </c>
      <c r="D36" s="59" t="s">
        <v>391</v>
      </c>
      <c r="E36" s="60">
        <v>0</v>
      </c>
      <c r="F36" s="60">
        <v>3868</v>
      </c>
      <c r="G36" s="60">
        <v>0</v>
      </c>
      <c r="H36" s="60">
        <v>3868</v>
      </c>
      <c r="I36" s="60">
        <v>0</v>
      </c>
      <c r="J36" s="61">
        <v>0</v>
      </c>
    </row>
    <row r="37" spans="1:10" ht="16.5">
      <c r="A37" s="58" t="s">
        <v>267</v>
      </c>
      <c r="B37" s="62" t="s">
        <v>389</v>
      </c>
      <c r="C37" s="62" t="s">
        <v>267</v>
      </c>
      <c r="D37" s="59" t="s">
        <v>392</v>
      </c>
      <c r="E37" s="60">
        <v>2420</v>
      </c>
      <c r="F37" s="60">
        <v>6000</v>
      </c>
      <c r="G37" s="60">
        <v>2420</v>
      </c>
      <c r="H37" s="60">
        <v>6000</v>
      </c>
      <c r="I37" s="60">
        <v>0</v>
      </c>
      <c r="J37" s="61">
        <v>0</v>
      </c>
    </row>
    <row r="38" spans="1:10" ht="16.5">
      <c r="A38" s="58" t="s">
        <v>267</v>
      </c>
      <c r="B38" s="62" t="s">
        <v>330</v>
      </c>
      <c r="C38" s="62" t="s">
        <v>366</v>
      </c>
      <c r="D38" s="59" t="s">
        <v>331</v>
      </c>
      <c r="E38" s="60">
        <v>275475</v>
      </c>
      <c r="F38" s="60">
        <v>4258394</v>
      </c>
      <c r="G38" s="60">
        <v>275475</v>
      </c>
      <c r="H38" s="60">
        <v>4258394</v>
      </c>
      <c r="I38" s="60">
        <v>0</v>
      </c>
      <c r="J38" s="61">
        <v>0</v>
      </c>
    </row>
    <row r="39" spans="1:10" ht="16.5">
      <c r="A39" s="58" t="s">
        <v>267</v>
      </c>
      <c r="B39" s="62" t="s">
        <v>330</v>
      </c>
      <c r="C39" s="62" t="s">
        <v>241</v>
      </c>
      <c r="D39" s="59" t="s">
        <v>332</v>
      </c>
      <c r="E39" s="60">
        <v>275475</v>
      </c>
      <c r="F39" s="60">
        <v>4258394</v>
      </c>
      <c r="G39" s="60">
        <v>275475</v>
      </c>
      <c r="H39" s="60">
        <v>4258394</v>
      </c>
      <c r="I39" s="60">
        <v>0</v>
      </c>
      <c r="J39" s="61">
        <v>0</v>
      </c>
    </row>
    <row r="40" spans="1:10" ht="16.5">
      <c r="A40" s="58" t="s">
        <v>267</v>
      </c>
      <c r="B40" s="62" t="s">
        <v>333</v>
      </c>
      <c r="C40" s="62" t="s">
        <v>366</v>
      </c>
      <c r="D40" s="59" t="s">
        <v>334</v>
      </c>
      <c r="E40" s="60">
        <v>335086</v>
      </c>
      <c r="F40" s="60">
        <v>1659411</v>
      </c>
      <c r="G40" s="60">
        <v>335086</v>
      </c>
      <c r="H40" s="60">
        <v>1659411</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324599</v>
      </c>
      <c r="F42" s="60">
        <v>1463367</v>
      </c>
      <c r="G42" s="60">
        <v>324599</v>
      </c>
      <c r="H42" s="60">
        <v>1463367</v>
      </c>
      <c r="I42" s="60">
        <v>0</v>
      </c>
      <c r="J42" s="61">
        <v>0</v>
      </c>
    </row>
    <row r="43" spans="1:10" ht="16.5">
      <c r="A43" s="58" t="s">
        <v>267</v>
      </c>
      <c r="B43" s="62" t="s">
        <v>333</v>
      </c>
      <c r="C43" s="62" t="s">
        <v>270</v>
      </c>
      <c r="D43" s="59" t="s">
        <v>336</v>
      </c>
      <c r="E43" s="60">
        <v>10487</v>
      </c>
      <c r="F43" s="60">
        <v>196044</v>
      </c>
      <c r="G43" s="60">
        <v>10487</v>
      </c>
      <c r="H43" s="60">
        <v>196044</v>
      </c>
      <c r="I43" s="60">
        <v>0</v>
      </c>
      <c r="J43" s="61">
        <v>0</v>
      </c>
    </row>
    <row r="44" spans="1:10" ht="16.5">
      <c r="A44" s="58" t="s">
        <v>259</v>
      </c>
      <c r="B44" s="62" t="s">
        <v>366</v>
      </c>
      <c r="C44" s="62" t="s">
        <v>366</v>
      </c>
      <c r="D44" s="59" t="s">
        <v>337</v>
      </c>
      <c r="E44" s="60">
        <v>158026</v>
      </c>
      <c r="F44" s="60">
        <v>1999545</v>
      </c>
      <c r="G44" s="60">
        <v>158026</v>
      </c>
      <c r="H44" s="60">
        <v>1999545</v>
      </c>
      <c r="I44" s="60">
        <v>0</v>
      </c>
      <c r="J44" s="61">
        <v>0</v>
      </c>
    </row>
    <row r="45" spans="1:10" ht="16.5">
      <c r="A45" s="58" t="s">
        <v>259</v>
      </c>
      <c r="B45" s="62" t="s">
        <v>338</v>
      </c>
      <c r="C45" s="62" t="s">
        <v>366</v>
      </c>
      <c r="D45" s="59" t="s">
        <v>339</v>
      </c>
      <c r="E45" s="60">
        <v>33639</v>
      </c>
      <c r="F45" s="60">
        <v>371448</v>
      </c>
      <c r="G45" s="60">
        <v>33639</v>
      </c>
      <c r="H45" s="60">
        <v>371448</v>
      </c>
      <c r="I45" s="60">
        <v>0</v>
      </c>
      <c r="J45" s="61">
        <v>0</v>
      </c>
    </row>
    <row r="46" spans="1:10" ht="16.5">
      <c r="A46" s="58" t="s">
        <v>259</v>
      </c>
      <c r="B46" s="62" t="s">
        <v>338</v>
      </c>
      <c r="C46" s="62" t="s">
        <v>241</v>
      </c>
      <c r="D46" s="59" t="s">
        <v>340</v>
      </c>
      <c r="E46" s="60">
        <v>33639</v>
      </c>
      <c r="F46" s="60">
        <v>371448</v>
      </c>
      <c r="G46" s="60">
        <v>33639</v>
      </c>
      <c r="H46" s="60">
        <v>371448</v>
      </c>
      <c r="I46" s="60">
        <v>0</v>
      </c>
      <c r="J46" s="61">
        <v>0</v>
      </c>
    </row>
    <row r="47" spans="1:10" ht="16.5">
      <c r="A47" s="58" t="s">
        <v>259</v>
      </c>
      <c r="B47" s="62" t="s">
        <v>377</v>
      </c>
      <c r="C47" s="62" t="s">
        <v>366</v>
      </c>
      <c r="D47" s="59" t="s">
        <v>378</v>
      </c>
      <c r="E47" s="60">
        <v>0</v>
      </c>
      <c r="F47" s="60">
        <v>16920</v>
      </c>
      <c r="G47" s="60">
        <v>0</v>
      </c>
      <c r="H47" s="60">
        <v>16920</v>
      </c>
      <c r="I47" s="60">
        <v>0</v>
      </c>
      <c r="J47" s="61">
        <v>0</v>
      </c>
    </row>
    <row r="48" spans="1:10" ht="16.5">
      <c r="A48" s="58" t="s">
        <v>259</v>
      </c>
      <c r="B48" s="62" t="s">
        <v>377</v>
      </c>
      <c r="C48" s="62" t="s">
        <v>241</v>
      </c>
      <c r="D48" s="59" t="s">
        <v>379</v>
      </c>
      <c r="E48" s="60">
        <v>0</v>
      </c>
      <c r="F48" s="60">
        <v>16920</v>
      </c>
      <c r="G48" s="60">
        <v>0</v>
      </c>
      <c r="H48" s="60">
        <v>16920</v>
      </c>
      <c r="I48" s="60">
        <v>0</v>
      </c>
      <c r="J48" s="61">
        <v>0</v>
      </c>
    </row>
    <row r="49" spans="1:10" ht="16.5">
      <c r="A49" s="58" t="s">
        <v>259</v>
      </c>
      <c r="B49" s="62" t="s">
        <v>341</v>
      </c>
      <c r="C49" s="62" t="s">
        <v>366</v>
      </c>
      <c r="D49" s="59" t="s">
        <v>342</v>
      </c>
      <c r="E49" s="60">
        <v>124387</v>
      </c>
      <c r="F49" s="60">
        <v>1611177</v>
      </c>
      <c r="G49" s="60">
        <v>124387</v>
      </c>
      <c r="H49" s="60">
        <v>1611177</v>
      </c>
      <c r="I49" s="60">
        <v>0</v>
      </c>
      <c r="J49" s="61">
        <v>0</v>
      </c>
    </row>
    <row r="50" spans="1:10" ht="16.5">
      <c r="A50" s="58" t="s">
        <v>259</v>
      </c>
      <c r="B50" s="62" t="s">
        <v>341</v>
      </c>
      <c r="C50" s="62" t="s">
        <v>241</v>
      </c>
      <c r="D50" s="59" t="s">
        <v>343</v>
      </c>
      <c r="E50" s="60">
        <v>124387</v>
      </c>
      <c r="F50" s="60">
        <v>1611177</v>
      </c>
      <c r="G50" s="60">
        <v>124387</v>
      </c>
      <c r="H50" s="60">
        <v>1611177</v>
      </c>
      <c r="I50" s="60">
        <v>0</v>
      </c>
      <c r="J50" s="61">
        <v>0</v>
      </c>
    </row>
    <row r="51" spans="1:10" ht="16.5">
      <c r="A51" s="58" t="s">
        <v>263</v>
      </c>
      <c r="B51" s="62" t="s">
        <v>366</v>
      </c>
      <c r="C51" s="62" t="s">
        <v>366</v>
      </c>
      <c r="D51" s="59" t="s">
        <v>344</v>
      </c>
      <c r="E51" s="60">
        <v>1243133</v>
      </c>
      <c r="F51" s="60">
        <v>13812048</v>
      </c>
      <c r="G51" s="60">
        <v>1243133</v>
      </c>
      <c r="H51" s="60">
        <v>13812048</v>
      </c>
      <c r="I51" s="60">
        <v>0</v>
      </c>
      <c r="J51" s="61">
        <v>0</v>
      </c>
    </row>
    <row r="52" spans="1:10" ht="16.5">
      <c r="A52" s="58" t="s">
        <v>263</v>
      </c>
      <c r="B52" s="62" t="s">
        <v>345</v>
      </c>
      <c r="C52" s="62" t="s">
        <v>366</v>
      </c>
      <c r="D52" s="59" t="s">
        <v>346</v>
      </c>
      <c r="E52" s="60">
        <v>1183133</v>
      </c>
      <c r="F52" s="60">
        <v>13730341</v>
      </c>
      <c r="G52" s="60">
        <v>1183133</v>
      </c>
      <c r="H52" s="60">
        <v>13730341</v>
      </c>
      <c r="I52" s="60">
        <v>0</v>
      </c>
      <c r="J52" s="61">
        <v>0</v>
      </c>
    </row>
    <row r="53" spans="1:10" ht="16.5">
      <c r="A53" s="58" t="s">
        <v>263</v>
      </c>
      <c r="B53" s="62" t="s">
        <v>345</v>
      </c>
      <c r="C53" s="62" t="s">
        <v>239</v>
      </c>
      <c r="D53" s="59" t="s">
        <v>303</v>
      </c>
      <c r="E53" s="60">
        <v>635965</v>
      </c>
      <c r="F53" s="60">
        <v>8307672</v>
      </c>
      <c r="G53" s="60">
        <v>635965</v>
      </c>
      <c r="H53" s="60">
        <v>8307672</v>
      </c>
      <c r="I53" s="60">
        <v>0</v>
      </c>
      <c r="J53" s="61">
        <v>0</v>
      </c>
    </row>
    <row r="54" spans="1:10" ht="16.5">
      <c r="A54" s="58" t="s">
        <v>263</v>
      </c>
      <c r="B54" s="62" t="s">
        <v>345</v>
      </c>
      <c r="C54" s="62" t="s">
        <v>241</v>
      </c>
      <c r="D54" s="59" t="s">
        <v>380</v>
      </c>
      <c r="E54" s="60">
        <v>0</v>
      </c>
      <c r="F54" s="60">
        <v>6581</v>
      </c>
      <c r="G54" s="60">
        <v>0</v>
      </c>
      <c r="H54" s="60">
        <v>6581</v>
      </c>
      <c r="I54" s="60">
        <v>0</v>
      </c>
      <c r="J54" s="61">
        <v>0</v>
      </c>
    </row>
    <row r="55" spans="1:10" ht="16.5">
      <c r="A55" s="58" t="s">
        <v>263</v>
      </c>
      <c r="B55" s="62" t="s">
        <v>345</v>
      </c>
      <c r="C55" s="62" t="s">
        <v>267</v>
      </c>
      <c r="D55" s="59" t="s">
        <v>347</v>
      </c>
      <c r="E55" s="60">
        <v>547168</v>
      </c>
      <c r="F55" s="60">
        <v>5416088</v>
      </c>
      <c r="G55" s="60">
        <v>547168</v>
      </c>
      <c r="H55" s="60">
        <v>5416088</v>
      </c>
      <c r="I55" s="60">
        <v>0</v>
      </c>
      <c r="J55" s="61">
        <v>0</v>
      </c>
    </row>
    <row r="56" spans="1:10" ht="16.5">
      <c r="A56" s="58" t="s">
        <v>263</v>
      </c>
      <c r="B56" s="62" t="s">
        <v>381</v>
      </c>
      <c r="C56" s="62" t="s">
        <v>366</v>
      </c>
      <c r="D56" s="59" t="s">
        <v>382</v>
      </c>
      <c r="E56" s="60">
        <v>60000</v>
      </c>
      <c r="F56" s="60">
        <v>81707</v>
      </c>
      <c r="G56" s="60">
        <v>60000</v>
      </c>
      <c r="H56" s="60">
        <v>81707</v>
      </c>
      <c r="I56" s="60">
        <v>0</v>
      </c>
      <c r="J56" s="61">
        <v>0</v>
      </c>
    </row>
    <row r="57" spans="1:10" ht="16.5">
      <c r="A57" s="58" t="s">
        <v>263</v>
      </c>
      <c r="B57" s="62" t="s">
        <v>381</v>
      </c>
      <c r="C57" s="62" t="s">
        <v>241</v>
      </c>
      <c r="D57" s="59" t="s">
        <v>383</v>
      </c>
      <c r="E57" s="60">
        <v>60000</v>
      </c>
      <c r="F57" s="60">
        <v>81707</v>
      </c>
      <c r="G57" s="60">
        <v>60000</v>
      </c>
      <c r="H57" s="60">
        <v>81707</v>
      </c>
      <c r="I57" s="60">
        <v>0</v>
      </c>
      <c r="J57" s="61">
        <v>0</v>
      </c>
    </row>
    <row r="58" spans="1:10" ht="16.5">
      <c r="A58" s="58" t="s">
        <v>270</v>
      </c>
      <c r="B58" s="62" t="s">
        <v>366</v>
      </c>
      <c r="C58" s="62" t="s">
        <v>366</v>
      </c>
      <c r="D58" s="59" t="s">
        <v>348</v>
      </c>
      <c r="E58" s="60">
        <v>653676</v>
      </c>
      <c r="F58" s="60">
        <v>9189919</v>
      </c>
      <c r="G58" s="60">
        <v>653676</v>
      </c>
      <c r="H58" s="60">
        <v>9189919</v>
      </c>
      <c r="I58" s="60">
        <v>0</v>
      </c>
      <c r="J58" s="61">
        <v>0</v>
      </c>
    </row>
    <row r="59" spans="1:10" ht="16.5">
      <c r="A59" s="58" t="s">
        <v>270</v>
      </c>
      <c r="B59" s="62" t="s">
        <v>349</v>
      </c>
      <c r="C59" s="62" t="s">
        <v>366</v>
      </c>
      <c r="D59" s="59" t="s">
        <v>350</v>
      </c>
      <c r="E59" s="60">
        <v>653676</v>
      </c>
      <c r="F59" s="60">
        <v>9189919</v>
      </c>
      <c r="G59" s="60">
        <v>653676</v>
      </c>
      <c r="H59" s="60">
        <v>9189919</v>
      </c>
      <c r="I59" s="60">
        <v>0</v>
      </c>
      <c r="J59" s="61">
        <v>0</v>
      </c>
    </row>
    <row r="60" spans="1:10" ht="16.5">
      <c r="A60" s="58" t="s">
        <v>270</v>
      </c>
      <c r="B60" s="62" t="s">
        <v>349</v>
      </c>
      <c r="C60" s="62" t="s">
        <v>239</v>
      </c>
      <c r="D60" s="59" t="s">
        <v>351</v>
      </c>
      <c r="E60" s="60">
        <v>653676</v>
      </c>
      <c r="F60" s="60">
        <v>9189919</v>
      </c>
      <c r="G60" s="60">
        <v>653676</v>
      </c>
      <c r="H60" s="60">
        <v>9189919</v>
      </c>
      <c r="I60" s="60">
        <v>0</v>
      </c>
      <c r="J60" s="61">
        <v>0</v>
      </c>
    </row>
    <row r="61" spans="1:10" ht="16.5">
      <c r="A61" s="58" t="s">
        <v>272</v>
      </c>
      <c r="B61" s="62" t="s">
        <v>366</v>
      </c>
      <c r="C61" s="62" t="s">
        <v>366</v>
      </c>
      <c r="D61" s="59" t="s">
        <v>352</v>
      </c>
      <c r="E61" s="60">
        <v>0</v>
      </c>
      <c r="F61" s="60">
        <v>340500</v>
      </c>
      <c r="G61" s="60">
        <v>0</v>
      </c>
      <c r="H61" s="60">
        <v>340500</v>
      </c>
      <c r="I61" s="60">
        <v>0</v>
      </c>
      <c r="J61" s="61">
        <v>0</v>
      </c>
    </row>
    <row r="62" spans="1:10" ht="16.5">
      <c r="A62" s="58" t="s">
        <v>272</v>
      </c>
      <c r="B62" s="62" t="s">
        <v>353</v>
      </c>
      <c r="C62" s="62" t="s">
        <v>366</v>
      </c>
      <c r="D62" s="59" t="s">
        <v>354</v>
      </c>
      <c r="E62" s="60">
        <v>0</v>
      </c>
      <c r="F62" s="60">
        <v>340500</v>
      </c>
      <c r="G62" s="60">
        <v>0</v>
      </c>
      <c r="H62" s="60">
        <v>340500</v>
      </c>
      <c r="I62" s="60">
        <v>0</v>
      </c>
      <c r="J62" s="61">
        <v>0</v>
      </c>
    </row>
    <row r="63" spans="1:10" ht="16.5">
      <c r="A63" s="58" t="s">
        <v>272</v>
      </c>
      <c r="B63" s="62" t="s">
        <v>353</v>
      </c>
      <c r="C63" s="62" t="s">
        <v>239</v>
      </c>
      <c r="D63" s="59" t="s">
        <v>384</v>
      </c>
      <c r="E63" s="60">
        <v>0</v>
      </c>
      <c r="F63" s="60">
        <v>20000</v>
      </c>
      <c r="G63" s="60">
        <v>0</v>
      </c>
      <c r="H63" s="60">
        <v>20000</v>
      </c>
      <c r="I63" s="60">
        <v>0</v>
      </c>
      <c r="J63" s="61">
        <v>0</v>
      </c>
    </row>
    <row r="64" spans="1:10" ht="16.5">
      <c r="A64" s="58" t="s">
        <v>272</v>
      </c>
      <c r="B64" s="62" t="s">
        <v>353</v>
      </c>
      <c r="C64" s="62" t="s">
        <v>241</v>
      </c>
      <c r="D64" s="59" t="s">
        <v>355</v>
      </c>
      <c r="E64" s="60">
        <v>0</v>
      </c>
      <c r="F64" s="60">
        <v>320500</v>
      </c>
      <c r="G64" s="60">
        <v>0</v>
      </c>
      <c r="H64" s="60">
        <v>320500</v>
      </c>
      <c r="I64" s="60">
        <v>0</v>
      </c>
      <c r="J64" s="61">
        <v>0</v>
      </c>
    </row>
    <row r="65" spans="1:10" ht="16.5">
      <c r="A65" s="58" t="s">
        <v>366</v>
      </c>
      <c r="B65" s="62" t="s">
        <v>366</v>
      </c>
      <c r="C65" s="62" t="s">
        <v>366</v>
      </c>
      <c r="D65" s="59" t="s">
        <v>296</v>
      </c>
      <c r="E65" s="60">
        <v>7417390</v>
      </c>
      <c r="F65" s="60">
        <v>38004590</v>
      </c>
      <c r="G65" s="60">
        <v>4699070</v>
      </c>
      <c r="H65" s="60">
        <v>22340377</v>
      </c>
      <c r="I65" s="60">
        <v>2718320</v>
      </c>
      <c r="J65" s="61">
        <v>15664213</v>
      </c>
    </row>
    <row r="66" spans="1:10" ht="16.5">
      <c r="A66" s="58" t="s">
        <v>239</v>
      </c>
      <c r="B66" s="62" t="s">
        <v>366</v>
      </c>
      <c r="C66" s="62" t="s">
        <v>366</v>
      </c>
      <c r="D66" s="59" t="s">
        <v>300</v>
      </c>
      <c r="E66" s="60">
        <v>55946</v>
      </c>
      <c r="F66" s="60">
        <v>6672154</v>
      </c>
      <c r="G66" s="60">
        <v>50000</v>
      </c>
      <c r="H66" s="60">
        <v>2399664</v>
      </c>
      <c r="I66" s="60">
        <v>5946</v>
      </c>
      <c r="J66" s="61">
        <v>4272490</v>
      </c>
    </row>
    <row r="67" spans="1:10" ht="16.5">
      <c r="A67" s="58" t="s">
        <v>239</v>
      </c>
      <c r="B67" s="62" t="s">
        <v>301</v>
      </c>
      <c r="C67" s="62" t="s">
        <v>366</v>
      </c>
      <c r="D67" s="59" t="s">
        <v>302</v>
      </c>
      <c r="E67" s="60">
        <v>5946</v>
      </c>
      <c r="F67" s="60">
        <v>2442553</v>
      </c>
      <c r="G67" s="60">
        <v>0</v>
      </c>
      <c r="H67" s="60">
        <v>90657</v>
      </c>
      <c r="I67" s="60">
        <v>5946</v>
      </c>
      <c r="J67" s="61">
        <v>2351896</v>
      </c>
    </row>
    <row r="68" spans="1:10" ht="16.5">
      <c r="A68" s="58" t="s">
        <v>239</v>
      </c>
      <c r="B68" s="62" t="s">
        <v>301</v>
      </c>
      <c r="C68" s="62" t="s">
        <v>356</v>
      </c>
      <c r="D68" s="59" t="s">
        <v>357</v>
      </c>
      <c r="E68" s="60">
        <v>5946</v>
      </c>
      <c r="F68" s="60">
        <v>2442553</v>
      </c>
      <c r="G68" s="60">
        <v>0</v>
      </c>
      <c r="H68" s="60">
        <v>90657</v>
      </c>
      <c r="I68" s="60">
        <v>5946</v>
      </c>
      <c r="J68" s="61">
        <v>2351896</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50000</v>
      </c>
      <c r="F71" s="60">
        <v>3929601</v>
      </c>
      <c r="G71" s="60">
        <v>50000</v>
      </c>
      <c r="H71" s="60">
        <v>2009007</v>
      </c>
      <c r="I71" s="60">
        <v>0</v>
      </c>
      <c r="J71" s="61">
        <v>1920594</v>
      </c>
    </row>
    <row r="72" spans="1:10" ht="16.5">
      <c r="A72" s="58" t="s">
        <v>239</v>
      </c>
      <c r="B72" s="62" t="s">
        <v>310</v>
      </c>
      <c r="C72" s="62" t="s">
        <v>356</v>
      </c>
      <c r="D72" s="59" t="s">
        <v>357</v>
      </c>
      <c r="E72" s="60">
        <v>50000</v>
      </c>
      <c r="F72" s="60">
        <v>3929601</v>
      </c>
      <c r="G72" s="60">
        <v>50000</v>
      </c>
      <c r="H72" s="60">
        <v>2009007</v>
      </c>
      <c r="I72" s="60">
        <v>0</v>
      </c>
      <c r="J72" s="61">
        <v>1920594</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5657039</v>
      </c>
      <c r="F76" s="60">
        <v>27251808</v>
      </c>
      <c r="G76" s="60">
        <v>2944665</v>
      </c>
      <c r="H76" s="60">
        <v>18002085</v>
      </c>
      <c r="I76" s="60">
        <v>2712374</v>
      </c>
      <c r="J76" s="61">
        <v>9249723</v>
      </c>
    </row>
    <row r="77" spans="1:10" ht="16.5">
      <c r="A77" s="58" t="s">
        <v>267</v>
      </c>
      <c r="B77" s="62" t="s">
        <v>325</v>
      </c>
      <c r="C77" s="62" t="s">
        <v>366</v>
      </c>
      <c r="D77" s="59" t="s">
        <v>326</v>
      </c>
      <c r="E77" s="60">
        <v>2390629</v>
      </c>
      <c r="F77" s="60">
        <v>5478125</v>
      </c>
      <c r="G77" s="60">
        <v>0</v>
      </c>
      <c r="H77" s="60">
        <v>0</v>
      </c>
      <c r="I77" s="60">
        <v>2390629</v>
      </c>
      <c r="J77" s="61">
        <v>5478125</v>
      </c>
    </row>
    <row r="78" spans="1:10" ht="16.5">
      <c r="A78" s="58" t="s">
        <v>267</v>
      </c>
      <c r="B78" s="62" t="s">
        <v>325</v>
      </c>
      <c r="C78" s="62" t="s">
        <v>356</v>
      </c>
      <c r="D78" s="59" t="s">
        <v>357</v>
      </c>
      <c r="E78" s="60">
        <v>2390629</v>
      </c>
      <c r="F78" s="60">
        <v>5478125</v>
      </c>
      <c r="G78" s="60">
        <v>0</v>
      </c>
      <c r="H78" s="60">
        <v>0</v>
      </c>
      <c r="I78" s="60">
        <v>2390629</v>
      </c>
      <c r="J78" s="61">
        <v>5478125</v>
      </c>
    </row>
    <row r="79" spans="1:10" ht="16.5">
      <c r="A79" s="58" t="s">
        <v>267</v>
      </c>
      <c r="B79" s="62" t="s">
        <v>333</v>
      </c>
      <c r="C79" s="62" t="s">
        <v>366</v>
      </c>
      <c r="D79" s="59" t="s">
        <v>334</v>
      </c>
      <c r="E79" s="60">
        <v>3266410</v>
      </c>
      <c r="F79" s="60">
        <v>21773683</v>
      </c>
      <c r="G79" s="60">
        <v>2944665</v>
      </c>
      <c r="H79" s="60">
        <v>18002085</v>
      </c>
      <c r="I79" s="60">
        <v>321745</v>
      </c>
      <c r="J79" s="61">
        <v>3771598</v>
      </c>
    </row>
    <row r="80" spans="1:10" ht="16.5">
      <c r="A80" s="58" t="s">
        <v>267</v>
      </c>
      <c r="B80" s="62" t="s">
        <v>333</v>
      </c>
      <c r="C80" s="62" t="s">
        <v>274</v>
      </c>
      <c r="D80" s="59" t="s">
        <v>358</v>
      </c>
      <c r="E80" s="60">
        <v>3266410</v>
      </c>
      <c r="F80" s="60">
        <v>21773683</v>
      </c>
      <c r="G80" s="60">
        <v>2944665</v>
      </c>
      <c r="H80" s="60">
        <v>18002085</v>
      </c>
      <c r="I80" s="60">
        <v>321745</v>
      </c>
      <c r="J80" s="61">
        <v>3771598</v>
      </c>
    </row>
    <row r="81" spans="1:10" ht="16.5">
      <c r="A81" s="58" t="s">
        <v>259</v>
      </c>
      <c r="B81" s="62" t="s">
        <v>366</v>
      </c>
      <c r="C81" s="62" t="s">
        <v>366</v>
      </c>
      <c r="D81" s="59" t="s">
        <v>337</v>
      </c>
      <c r="E81" s="60">
        <v>1704405</v>
      </c>
      <c r="F81" s="60">
        <v>2334628</v>
      </c>
      <c r="G81" s="60">
        <v>1704405</v>
      </c>
      <c r="H81" s="60">
        <v>1758628</v>
      </c>
      <c r="I81" s="60">
        <v>0</v>
      </c>
      <c r="J81" s="61">
        <v>576000</v>
      </c>
    </row>
    <row r="82" spans="1:10" ht="16.5">
      <c r="A82" s="58" t="s">
        <v>259</v>
      </c>
      <c r="B82" s="62" t="s">
        <v>341</v>
      </c>
      <c r="C82" s="62" t="s">
        <v>366</v>
      </c>
      <c r="D82" s="59" t="s">
        <v>342</v>
      </c>
      <c r="E82" s="60">
        <v>1704405</v>
      </c>
      <c r="F82" s="60">
        <v>2334628</v>
      </c>
      <c r="G82" s="60">
        <v>1704405</v>
      </c>
      <c r="H82" s="60">
        <v>1758628</v>
      </c>
      <c r="I82" s="60">
        <v>0</v>
      </c>
      <c r="J82" s="61">
        <v>576000</v>
      </c>
    </row>
    <row r="83" spans="1:10" ht="16.5">
      <c r="A83" s="58" t="s">
        <v>259</v>
      </c>
      <c r="B83" s="62" t="s">
        <v>341</v>
      </c>
      <c r="C83" s="62" t="s">
        <v>356</v>
      </c>
      <c r="D83" s="59" t="s">
        <v>357</v>
      </c>
      <c r="E83" s="60">
        <v>1704405</v>
      </c>
      <c r="F83" s="60">
        <v>2334628</v>
      </c>
      <c r="G83" s="60">
        <v>1704405</v>
      </c>
      <c r="H83" s="60">
        <v>1758628</v>
      </c>
      <c r="I83" s="60">
        <v>0</v>
      </c>
      <c r="J83" s="61">
        <v>576000</v>
      </c>
    </row>
    <row r="84" spans="1:10" ht="16.5">
      <c r="A84" s="58" t="s">
        <v>263</v>
      </c>
      <c r="B84" s="62" t="s">
        <v>366</v>
      </c>
      <c r="C84" s="62" t="s">
        <v>366</v>
      </c>
      <c r="D84" s="59" t="s">
        <v>344</v>
      </c>
      <c r="E84" s="60">
        <v>0</v>
      </c>
      <c r="F84" s="60">
        <v>180000</v>
      </c>
      <c r="G84" s="60">
        <v>0</v>
      </c>
      <c r="H84" s="60">
        <v>180000</v>
      </c>
      <c r="I84" s="60">
        <v>0</v>
      </c>
      <c r="J84" s="61">
        <v>0</v>
      </c>
    </row>
    <row r="85" spans="1:10" ht="16.5">
      <c r="A85" s="58" t="s">
        <v>263</v>
      </c>
      <c r="B85" s="62" t="s">
        <v>345</v>
      </c>
      <c r="C85" s="62" t="s">
        <v>366</v>
      </c>
      <c r="D85" s="59" t="s">
        <v>346</v>
      </c>
      <c r="E85" s="60">
        <v>0</v>
      </c>
      <c r="F85" s="60">
        <v>180000</v>
      </c>
      <c r="G85" s="60">
        <v>0</v>
      </c>
      <c r="H85" s="60">
        <v>180000</v>
      </c>
      <c r="I85" s="60">
        <v>0</v>
      </c>
      <c r="J85" s="61">
        <v>0</v>
      </c>
    </row>
    <row r="86" spans="1:10" ht="16.5">
      <c r="A86" s="58" t="s">
        <v>263</v>
      </c>
      <c r="B86" s="62" t="s">
        <v>345</v>
      </c>
      <c r="C86" s="62" t="s">
        <v>356</v>
      </c>
      <c r="D86" s="59" t="s">
        <v>357</v>
      </c>
      <c r="E86" s="60">
        <v>0</v>
      </c>
      <c r="F86" s="60">
        <v>180000</v>
      </c>
      <c r="G86" s="60">
        <v>0</v>
      </c>
      <c r="H86" s="60">
        <v>180000</v>
      </c>
      <c r="I86" s="60">
        <v>0</v>
      </c>
      <c r="J86" s="61">
        <v>0</v>
      </c>
    </row>
    <row r="87" spans="1:10" ht="16.5">
      <c r="A87" s="58" t="s">
        <v>272</v>
      </c>
      <c r="B87" s="62" t="s">
        <v>366</v>
      </c>
      <c r="C87" s="62" t="s">
        <v>366</v>
      </c>
      <c r="D87" s="59" t="s">
        <v>352</v>
      </c>
      <c r="E87" s="60">
        <v>0</v>
      </c>
      <c r="F87" s="60">
        <v>1566000</v>
      </c>
      <c r="G87" s="60">
        <v>0</v>
      </c>
      <c r="H87" s="60">
        <v>0</v>
      </c>
      <c r="I87" s="60">
        <v>0</v>
      </c>
      <c r="J87" s="61">
        <v>1566000</v>
      </c>
    </row>
    <row r="88" spans="1:10" ht="16.5">
      <c r="A88" s="58" t="s">
        <v>272</v>
      </c>
      <c r="B88" s="62" t="s">
        <v>353</v>
      </c>
      <c r="C88" s="62" t="s">
        <v>366</v>
      </c>
      <c r="D88" s="59" t="s">
        <v>354</v>
      </c>
      <c r="E88" s="60">
        <v>0</v>
      </c>
      <c r="F88" s="60">
        <v>1566000</v>
      </c>
      <c r="G88" s="60">
        <v>0</v>
      </c>
      <c r="H88" s="60">
        <v>0</v>
      </c>
      <c r="I88" s="60">
        <v>0</v>
      </c>
      <c r="J88" s="61">
        <v>1566000</v>
      </c>
    </row>
    <row r="89" spans="1:10" ht="16.5">
      <c r="A89" s="58" t="s">
        <v>272</v>
      </c>
      <c r="B89" s="62" t="s">
        <v>353</v>
      </c>
      <c r="C89" s="62" t="s">
        <v>267</v>
      </c>
      <c r="D89" s="59" t="s">
        <v>396</v>
      </c>
      <c r="E89" s="60">
        <v>0</v>
      </c>
      <c r="F89" s="60">
        <v>1566000</v>
      </c>
      <c r="G89" s="60">
        <v>0</v>
      </c>
      <c r="H89" s="60">
        <v>0</v>
      </c>
      <c r="I89" s="60">
        <v>0</v>
      </c>
      <c r="J89" s="61">
        <v>1566000</v>
      </c>
    </row>
    <row r="90" spans="1:10" ht="16.5">
      <c r="A90" s="58" t="s">
        <v>366</v>
      </c>
      <c r="B90" s="62" t="s">
        <v>366</v>
      </c>
      <c r="C90" s="62" t="s">
        <v>366</v>
      </c>
      <c r="D90" s="59" t="s">
        <v>385</v>
      </c>
      <c r="E90" s="60">
        <v>53736</v>
      </c>
      <c r="F90" s="60">
        <v>2275137</v>
      </c>
      <c r="G90" s="60">
        <v>53736</v>
      </c>
      <c r="H90" s="60">
        <v>2275137</v>
      </c>
      <c r="I90" s="60">
        <v>0</v>
      </c>
      <c r="J90" s="61">
        <v>0</v>
      </c>
    </row>
    <row r="91" spans="1:10" ht="16.5">
      <c r="A91" s="58" t="s">
        <v>366</v>
      </c>
      <c r="B91" s="62" t="s">
        <v>366</v>
      </c>
      <c r="C91" s="62" t="s">
        <v>366</v>
      </c>
      <c r="D91" s="59" t="s">
        <v>398</v>
      </c>
      <c r="E91" s="60">
        <v>53736</v>
      </c>
      <c r="F91" s="60">
        <v>1294498</v>
      </c>
      <c r="G91" s="60">
        <v>53736</v>
      </c>
      <c r="H91" s="60">
        <v>1294498</v>
      </c>
      <c r="I91" s="60">
        <v>0</v>
      </c>
      <c r="J91" s="61">
        <v>0</v>
      </c>
    </row>
    <row r="92" spans="1:10" ht="16.5">
      <c r="A92" s="58" t="s">
        <v>366</v>
      </c>
      <c r="B92" s="62" t="s">
        <v>366</v>
      </c>
      <c r="C92" s="62" t="s">
        <v>366</v>
      </c>
      <c r="D92" s="59" t="s">
        <v>399</v>
      </c>
      <c r="E92" s="60">
        <v>0</v>
      </c>
      <c r="F92" s="60">
        <v>980639</v>
      </c>
      <c r="G92" s="60">
        <v>0</v>
      </c>
      <c r="H92" s="60">
        <v>980639</v>
      </c>
      <c r="I92" s="60">
        <v>0</v>
      </c>
      <c r="J92" s="61">
        <v>0</v>
      </c>
    </row>
    <row r="93" spans="1:10" ht="16.5">
      <c r="A93" s="58" t="s">
        <v>366</v>
      </c>
      <c r="B93" s="62" t="s">
        <v>366</v>
      </c>
      <c r="C93" s="62" t="s">
        <v>366</v>
      </c>
      <c r="D93" s="59" t="s">
        <v>360</v>
      </c>
      <c r="E93" s="60">
        <v>16698784</v>
      </c>
      <c r="F93" s="60">
        <v>161063868</v>
      </c>
      <c r="G93" s="60" t="s">
        <v>366</v>
      </c>
      <c r="H93" s="60" t="s">
        <v>366</v>
      </c>
      <c r="I93" s="60" t="s">
        <v>366</v>
      </c>
      <c r="J93" s="61" t="s">
        <v>366</v>
      </c>
    </row>
    <row r="94" spans="1:10" ht="16.5">
      <c r="A94" s="58" t="s">
        <v>366</v>
      </c>
      <c r="B94" s="62" t="s">
        <v>366</v>
      </c>
      <c r="C94" s="62" t="s">
        <v>366</v>
      </c>
      <c r="D94" s="59" t="s">
        <v>366</v>
      </c>
      <c r="E94" s="60" t="s">
        <v>366</v>
      </c>
      <c r="F94" s="60" t="s">
        <v>366</v>
      </c>
      <c r="G94" s="60" t="s">
        <v>366</v>
      </c>
      <c r="H94" s="60" t="s">
        <v>366</v>
      </c>
      <c r="I94" s="60" t="s">
        <v>366</v>
      </c>
      <c r="J94" s="61" t="s">
        <v>366</v>
      </c>
    </row>
    <row r="95" spans="1:10" ht="16.5">
      <c r="A95" s="58" t="s">
        <v>366</v>
      </c>
      <c r="B95" s="62" t="s">
        <v>366</v>
      </c>
      <c r="C95" s="62" t="s">
        <v>366</v>
      </c>
      <c r="D95" s="59" t="s">
        <v>361</v>
      </c>
      <c r="E95" s="60">
        <v>212897116</v>
      </c>
      <c r="F95" s="60" t="s">
        <v>366</v>
      </c>
      <c r="G95" s="60" t="s">
        <v>366</v>
      </c>
      <c r="H95" s="60" t="s">
        <v>366</v>
      </c>
      <c r="I95" s="60" t="s">
        <v>366</v>
      </c>
      <c r="J95" s="61" t="s">
        <v>366</v>
      </c>
    </row>
    <row r="96" spans="1:10" ht="16.5">
      <c r="A96" s="58" t="s">
        <v>366</v>
      </c>
      <c r="B96" s="62" t="s">
        <v>366</v>
      </c>
      <c r="C96" s="62" t="s">
        <v>366</v>
      </c>
      <c r="D96" s="59" t="s">
        <v>362</v>
      </c>
      <c r="E96" s="60">
        <v>216234725</v>
      </c>
      <c r="F96" s="60" t="s">
        <v>366</v>
      </c>
      <c r="G96" s="60" t="s">
        <v>366</v>
      </c>
      <c r="H96" s="60" t="s">
        <v>366</v>
      </c>
      <c r="I96" s="60" t="s">
        <v>366</v>
      </c>
      <c r="J96" s="61" t="s">
        <v>366</v>
      </c>
    </row>
    <row r="97" spans="1:10" ht="16.5">
      <c r="A97" s="58" t="s">
        <v>366</v>
      </c>
      <c r="B97" s="62" t="s">
        <v>366</v>
      </c>
      <c r="C97" s="62" t="s">
        <v>366</v>
      </c>
      <c r="D97" s="59" t="s">
        <v>363</v>
      </c>
      <c r="E97" s="60">
        <v>96430</v>
      </c>
      <c r="F97" s="60" t="s">
        <v>366</v>
      </c>
      <c r="G97" s="60" t="s">
        <v>366</v>
      </c>
      <c r="H97" s="60" t="s">
        <v>366</v>
      </c>
      <c r="I97" s="60" t="s">
        <v>366</v>
      </c>
      <c r="J97" s="61" t="s">
        <v>366</v>
      </c>
    </row>
    <row r="98" spans="1:10" ht="16.5">
      <c r="A98" s="58" t="s">
        <v>366</v>
      </c>
      <c r="B98" s="62" t="s">
        <v>366</v>
      </c>
      <c r="C98" s="62" t="s">
        <v>366</v>
      </c>
      <c r="D98" s="59" t="s">
        <v>364</v>
      </c>
      <c r="E98" s="60">
        <v>216331155</v>
      </c>
      <c r="F98" s="60" t="s">
        <v>366</v>
      </c>
      <c r="G98" s="60" t="s">
        <v>366</v>
      </c>
      <c r="H98" s="60" t="s">
        <v>366</v>
      </c>
      <c r="I98" s="60" t="s">
        <v>366</v>
      </c>
      <c r="J98" s="61" t="s">
        <v>366</v>
      </c>
    </row>
    <row r="99" spans="1:10" ht="109.5" customHeight="1">
      <c r="A99" s="120" t="s">
        <v>405</v>
      </c>
      <c r="B99" s="120" t="s">
        <v>366</v>
      </c>
      <c r="C99" s="120" t="s">
        <v>366</v>
      </c>
      <c r="D99" s="120" t="s">
        <v>366</v>
      </c>
      <c r="E99" s="120" t="s">
        <v>366</v>
      </c>
      <c r="F99" s="120" t="s">
        <v>366</v>
      </c>
      <c r="G99" s="120" t="s">
        <v>366</v>
      </c>
      <c r="H99" s="120" t="s">
        <v>366</v>
      </c>
      <c r="I99" s="120" t="s">
        <v>366</v>
      </c>
      <c r="J99" s="120" t="s">
        <v>366</v>
      </c>
    </row>
  </sheetData>
  <sheetProtection/>
  <mergeCells count="5">
    <mergeCell ref="A1:D1"/>
    <mergeCell ref="E1:F1"/>
    <mergeCell ref="G1:H1"/>
    <mergeCell ref="I1:J1"/>
    <mergeCell ref="A99:J99"/>
  </mergeCells>
  <printOptions/>
  <pageMargins left="0.7500000000000001" right="0.7500000000000001"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J176"/>
  <sheetViews>
    <sheetView zoomScalePageLayoutView="0" workbookViewId="0" topLeftCell="A1">
      <selection activeCell="A1" sqref="A1:C1"/>
    </sheetView>
  </sheetViews>
  <sheetFormatPr defaultColWidth="9.00390625" defaultRowHeight="16.5"/>
  <cols>
    <col min="1" max="3" width="2.875" style="0" customWidth="1"/>
    <col min="4" max="4" width="28.75390625" style="0" customWidth="1"/>
    <col min="5" max="10" width="17.625" style="0" customWidth="1"/>
    <col min="11" max="11" width="9.00390625" style="0" customWidth="1"/>
  </cols>
  <sheetData>
    <row r="1" spans="1:10" ht="16.5">
      <c r="A1" s="106" t="s">
        <v>90</v>
      </c>
      <c r="B1" s="106"/>
      <c r="C1" s="106"/>
      <c r="I1" s="107" t="s">
        <v>91</v>
      </c>
      <c r="J1" s="107"/>
    </row>
    <row r="2" spans="1:10" ht="16.5">
      <c r="A2" s="106" t="s">
        <v>92</v>
      </c>
      <c r="B2" s="106"/>
      <c r="C2" s="106"/>
      <c r="D2" s="108" t="s">
        <v>93</v>
      </c>
      <c r="E2" s="108"/>
      <c r="F2" s="108"/>
      <c r="G2" s="108"/>
      <c r="H2" s="108"/>
      <c r="I2" s="107" t="s">
        <v>94</v>
      </c>
      <c r="J2" s="107"/>
    </row>
    <row r="3" spans="5:10" ht="19.5">
      <c r="E3" s="109" t="s">
        <v>95</v>
      </c>
      <c r="F3" s="109"/>
      <c r="G3" s="109"/>
      <c r="H3" s="109"/>
      <c r="I3" s="110" t="s">
        <v>96</v>
      </c>
      <c r="J3" s="110"/>
    </row>
    <row r="4" spans="5:10" ht="17.25" thickBot="1">
      <c r="E4" s="101" t="s">
        <v>97</v>
      </c>
      <c r="F4" s="101"/>
      <c r="G4" s="101"/>
      <c r="H4" s="101"/>
      <c r="I4" s="102" t="s">
        <v>98</v>
      </c>
      <c r="J4" s="102"/>
    </row>
    <row r="5" spans="1:10" ht="18" customHeight="1">
      <c r="A5" s="103" t="s">
        <v>99</v>
      </c>
      <c r="B5" s="103"/>
      <c r="C5" s="103"/>
      <c r="D5" s="103"/>
      <c r="E5" s="104" t="s">
        <v>100</v>
      </c>
      <c r="F5" s="104"/>
      <c r="G5" s="104" t="s">
        <v>101</v>
      </c>
      <c r="H5" s="104"/>
      <c r="I5" s="105" t="s">
        <v>102</v>
      </c>
      <c r="J5" s="105"/>
    </row>
    <row r="6" spans="1:10" ht="16.5">
      <c r="A6" s="25" t="s">
        <v>103</v>
      </c>
      <c r="B6" s="26" t="s">
        <v>104</v>
      </c>
      <c r="C6" s="26" t="s">
        <v>105</v>
      </c>
      <c r="D6" s="26" t="s">
        <v>106</v>
      </c>
      <c r="E6" s="26" t="s">
        <v>107</v>
      </c>
      <c r="F6" s="26" t="s">
        <v>108</v>
      </c>
      <c r="G6" s="26" t="s">
        <v>107</v>
      </c>
      <c r="H6" s="26" t="s">
        <v>109</v>
      </c>
      <c r="I6" s="26" t="s">
        <v>107</v>
      </c>
      <c r="J6" s="27" t="s">
        <v>109</v>
      </c>
    </row>
    <row r="7" spans="1:10" ht="17.25" customHeight="1">
      <c r="A7" s="25" t="s">
        <v>110</v>
      </c>
      <c r="B7" s="26" t="s">
        <v>110</v>
      </c>
      <c r="C7" s="26" t="s">
        <v>110</v>
      </c>
      <c r="D7" s="28" t="s">
        <v>111</v>
      </c>
      <c r="E7" s="29">
        <f aca="true" t="shared" si="0" ref="E7:J7">E8+E18+E19+E20+E21+E22+E25+E36+E39+E40+E41</f>
        <v>31204833</v>
      </c>
      <c r="F7" s="29">
        <f t="shared" si="0"/>
        <v>271888012</v>
      </c>
      <c r="G7" s="29">
        <f t="shared" si="0"/>
        <v>31204833</v>
      </c>
      <c r="H7" s="29">
        <f t="shared" si="0"/>
        <v>221191127</v>
      </c>
      <c r="I7" s="29">
        <f t="shared" si="0"/>
        <v>0</v>
      </c>
      <c r="J7" s="30">
        <f t="shared" si="0"/>
        <v>50696885</v>
      </c>
    </row>
    <row r="8" spans="1:10" ht="17.25" customHeight="1">
      <c r="A8" s="25">
        <v>1</v>
      </c>
      <c r="B8" s="26" t="s">
        <v>110</v>
      </c>
      <c r="C8" s="26" t="s">
        <v>110</v>
      </c>
      <c r="D8" s="28" t="s">
        <v>112</v>
      </c>
      <c r="E8" s="29">
        <f>E9+E10+E11+E12+E13+E16+E17</f>
        <v>15645927</v>
      </c>
      <c r="F8" s="29">
        <f>F9+F10+F11+F12+F13+F16+F17</f>
        <v>123282191</v>
      </c>
      <c r="G8" s="29">
        <f>G9+G10+G11+G12+G13+G16+G17</f>
        <v>15645927</v>
      </c>
      <c r="H8" s="29">
        <f>H9+H10+H11+H12+H13+H16+H17</f>
        <v>123282191</v>
      </c>
      <c r="I8" s="29">
        <v>0</v>
      </c>
      <c r="J8" s="31">
        <v>0</v>
      </c>
    </row>
    <row r="9" spans="1:10" ht="17.25" customHeight="1">
      <c r="A9" s="25">
        <v>1</v>
      </c>
      <c r="B9" s="26">
        <v>1</v>
      </c>
      <c r="C9" s="26" t="s">
        <v>110</v>
      </c>
      <c r="D9" s="28" t="s">
        <v>113</v>
      </c>
      <c r="E9" s="29">
        <v>18736</v>
      </c>
      <c r="F9" s="29">
        <v>2748137</v>
      </c>
      <c r="G9" s="29">
        <v>18736</v>
      </c>
      <c r="H9" s="29">
        <v>2748137</v>
      </c>
      <c r="I9" s="29">
        <v>0</v>
      </c>
      <c r="J9" s="31">
        <v>0</v>
      </c>
    </row>
    <row r="10" spans="1:10" ht="17.25" customHeight="1">
      <c r="A10" s="25">
        <v>1</v>
      </c>
      <c r="B10" s="26">
        <v>2</v>
      </c>
      <c r="C10" s="26" t="s">
        <v>110</v>
      </c>
      <c r="D10" s="28" t="s">
        <v>114</v>
      </c>
      <c r="E10" s="29">
        <v>25443</v>
      </c>
      <c r="F10" s="29">
        <v>553020</v>
      </c>
      <c r="G10" s="29">
        <v>25443</v>
      </c>
      <c r="H10" s="29">
        <v>553020</v>
      </c>
      <c r="I10" s="29">
        <v>0</v>
      </c>
      <c r="J10" s="31">
        <v>0</v>
      </c>
    </row>
    <row r="11" spans="1:10" ht="17.25" customHeight="1">
      <c r="A11" s="25">
        <v>1</v>
      </c>
      <c r="B11" s="26">
        <v>4</v>
      </c>
      <c r="C11" s="26" t="s">
        <v>110</v>
      </c>
      <c r="D11" s="28" t="s">
        <v>115</v>
      </c>
      <c r="E11" s="29">
        <v>15779</v>
      </c>
      <c r="F11" s="29">
        <v>227436</v>
      </c>
      <c r="G11" s="29">
        <v>15779</v>
      </c>
      <c r="H11" s="29">
        <v>227436</v>
      </c>
      <c r="I11" s="29">
        <v>0</v>
      </c>
      <c r="J11" s="31">
        <v>0</v>
      </c>
    </row>
    <row r="12" spans="1:10" ht="17.25" customHeight="1">
      <c r="A12" s="25">
        <v>1</v>
      </c>
      <c r="B12" s="26">
        <v>5</v>
      </c>
      <c r="C12" s="26" t="s">
        <v>110</v>
      </c>
      <c r="D12" s="28" t="s">
        <v>116</v>
      </c>
      <c r="E12" s="29">
        <v>2160691</v>
      </c>
      <c r="F12" s="29">
        <v>2403869</v>
      </c>
      <c r="G12" s="29">
        <v>2160691</v>
      </c>
      <c r="H12" s="29">
        <v>2403869</v>
      </c>
      <c r="I12" s="29">
        <v>0</v>
      </c>
      <c r="J12" s="31">
        <v>0</v>
      </c>
    </row>
    <row r="13" spans="1:10" ht="17.25" customHeight="1">
      <c r="A13" s="25">
        <v>1</v>
      </c>
      <c r="B13" s="26">
        <v>6</v>
      </c>
      <c r="C13" s="26" t="s">
        <v>110</v>
      </c>
      <c r="D13" s="28" t="s">
        <v>117</v>
      </c>
      <c r="E13" s="29">
        <f>SUM(E14:E15)</f>
        <v>3827505</v>
      </c>
      <c r="F13" s="29">
        <f>SUM(F14:F15)</f>
        <v>4872133</v>
      </c>
      <c r="G13" s="29">
        <f>SUM(G14:G15)</f>
        <v>3827505</v>
      </c>
      <c r="H13" s="29">
        <f>SUM(H14:H15)</f>
        <v>4872133</v>
      </c>
      <c r="I13" s="29">
        <v>0</v>
      </c>
      <c r="J13" s="31">
        <v>0</v>
      </c>
    </row>
    <row r="14" spans="1:10" ht="17.25" customHeight="1">
      <c r="A14" s="25">
        <v>1</v>
      </c>
      <c r="B14" s="26">
        <v>6</v>
      </c>
      <c r="C14" s="26">
        <v>1</v>
      </c>
      <c r="D14" s="28" t="s">
        <v>118</v>
      </c>
      <c r="E14" s="29">
        <v>0</v>
      </c>
      <c r="F14" s="29">
        <v>0</v>
      </c>
      <c r="G14" s="29">
        <v>0</v>
      </c>
      <c r="H14" s="29">
        <v>0</v>
      </c>
      <c r="I14" s="29">
        <v>0</v>
      </c>
      <c r="J14" s="31">
        <v>0</v>
      </c>
    </row>
    <row r="15" spans="1:10" ht="17.25" customHeight="1">
      <c r="A15" s="25">
        <v>1</v>
      </c>
      <c r="B15" s="26">
        <v>6</v>
      </c>
      <c r="C15" s="26">
        <v>2</v>
      </c>
      <c r="D15" s="28" t="s">
        <v>119</v>
      </c>
      <c r="E15" s="29">
        <v>3827505</v>
      </c>
      <c r="F15" s="29">
        <v>4872133</v>
      </c>
      <c r="G15" s="29">
        <v>3827505</v>
      </c>
      <c r="H15" s="29">
        <v>4872133</v>
      </c>
      <c r="I15" s="29">
        <v>0</v>
      </c>
      <c r="J15" s="31">
        <v>0</v>
      </c>
    </row>
    <row r="16" spans="1:10" ht="17.25" customHeight="1">
      <c r="A16" s="25">
        <v>1</v>
      </c>
      <c r="B16" s="26">
        <v>7</v>
      </c>
      <c r="C16" s="26" t="s">
        <v>110</v>
      </c>
      <c r="D16" s="28" t="s">
        <v>120</v>
      </c>
      <c r="E16" s="29">
        <v>9597773</v>
      </c>
      <c r="F16" s="29">
        <v>112477596</v>
      </c>
      <c r="G16" s="29">
        <v>9597773</v>
      </c>
      <c r="H16" s="29">
        <v>112477596</v>
      </c>
      <c r="I16" s="29">
        <v>0</v>
      </c>
      <c r="J16" s="31">
        <v>0</v>
      </c>
    </row>
    <row r="17" spans="1:10" ht="17.25" customHeight="1">
      <c r="A17" s="25">
        <v>1</v>
      </c>
      <c r="B17" s="26">
        <v>8</v>
      </c>
      <c r="C17" s="26" t="s">
        <v>110</v>
      </c>
      <c r="D17" s="28" t="s">
        <v>121</v>
      </c>
      <c r="E17" s="29">
        <v>0</v>
      </c>
      <c r="F17" s="29">
        <v>0</v>
      </c>
      <c r="G17" s="29">
        <v>0</v>
      </c>
      <c r="H17" s="29">
        <v>0</v>
      </c>
      <c r="I17" s="29">
        <v>0</v>
      </c>
      <c r="J17" s="31">
        <v>0</v>
      </c>
    </row>
    <row r="18" spans="1:10" ht="17.25" customHeight="1">
      <c r="A18" s="25">
        <v>2</v>
      </c>
      <c r="B18" s="26" t="s">
        <v>110</v>
      </c>
      <c r="C18" s="26" t="s">
        <v>110</v>
      </c>
      <c r="D18" s="28" t="s">
        <v>122</v>
      </c>
      <c r="E18" s="29">
        <v>0</v>
      </c>
      <c r="F18" s="29">
        <v>0</v>
      </c>
      <c r="G18" s="29">
        <v>0</v>
      </c>
      <c r="H18" s="29">
        <v>0</v>
      </c>
      <c r="I18" s="29">
        <v>0</v>
      </c>
      <c r="J18" s="31">
        <v>0</v>
      </c>
    </row>
    <row r="19" spans="1:10" ht="17.25" customHeight="1">
      <c r="A19" s="25">
        <v>3</v>
      </c>
      <c r="B19" s="26" t="s">
        <v>110</v>
      </c>
      <c r="C19" s="26" t="s">
        <v>110</v>
      </c>
      <c r="D19" s="28" t="s">
        <v>123</v>
      </c>
      <c r="E19" s="29">
        <v>64134</v>
      </c>
      <c r="F19" s="29">
        <v>281935</v>
      </c>
      <c r="G19" s="29">
        <v>64134</v>
      </c>
      <c r="H19" s="29">
        <v>281935</v>
      </c>
      <c r="I19" s="29">
        <v>0</v>
      </c>
      <c r="J19" s="31">
        <v>0</v>
      </c>
    </row>
    <row r="20" spans="1:10" ht="17.25" customHeight="1">
      <c r="A20" s="25">
        <v>4</v>
      </c>
      <c r="B20" s="26" t="s">
        <v>110</v>
      </c>
      <c r="C20" s="26" t="s">
        <v>110</v>
      </c>
      <c r="D20" s="28" t="s">
        <v>124</v>
      </c>
      <c r="E20" s="29">
        <v>650724</v>
      </c>
      <c r="F20" s="29">
        <v>5936753</v>
      </c>
      <c r="G20" s="29">
        <v>650724</v>
      </c>
      <c r="H20" s="29">
        <v>5936753</v>
      </c>
      <c r="I20" s="29">
        <v>0</v>
      </c>
      <c r="J20" s="31">
        <v>0</v>
      </c>
    </row>
    <row r="21" spans="1:10" ht="17.25" customHeight="1">
      <c r="A21" s="25">
        <v>5</v>
      </c>
      <c r="B21" s="26" t="s">
        <v>110</v>
      </c>
      <c r="C21" s="26" t="s">
        <v>110</v>
      </c>
      <c r="D21" s="28" t="s">
        <v>125</v>
      </c>
      <c r="E21" s="29">
        <v>0</v>
      </c>
      <c r="F21" s="29">
        <v>0</v>
      </c>
      <c r="G21" s="29">
        <v>0</v>
      </c>
      <c r="H21" s="29">
        <v>0</v>
      </c>
      <c r="I21" s="29">
        <v>0</v>
      </c>
      <c r="J21" s="31">
        <v>0</v>
      </c>
    </row>
    <row r="22" spans="1:10" ht="17.25" customHeight="1">
      <c r="A22" s="25">
        <v>6</v>
      </c>
      <c r="B22" s="26" t="s">
        <v>110</v>
      </c>
      <c r="C22" s="26" t="s">
        <v>110</v>
      </c>
      <c r="D22" s="28" t="s">
        <v>126</v>
      </c>
      <c r="E22" s="29">
        <f>SUM(E23:E24)</f>
        <v>56428</v>
      </c>
      <c r="F22" s="29">
        <f>SUM(F23:F24)</f>
        <v>671399</v>
      </c>
      <c r="G22" s="29">
        <f>SUM(G23:G24)</f>
        <v>56428</v>
      </c>
      <c r="H22" s="29">
        <f>SUM(H23:H24)</f>
        <v>671399</v>
      </c>
      <c r="I22" s="29">
        <v>0</v>
      </c>
      <c r="J22" s="31">
        <v>0</v>
      </c>
    </row>
    <row r="23" spans="1:10" ht="17.25" customHeight="1">
      <c r="A23" s="25">
        <v>6</v>
      </c>
      <c r="B23" s="26">
        <v>1</v>
      </c>
      <c r="C23" s="26" t="s">
        <v>110</v>
      </c>
      <c r="D23" s="28" t="s">
        <v>127</v>
      </c>
      <c r="E23" s="29">
        <v>56428</v>
      </c>
      <c r="F23" s="29">
        <v>667696</v>
      </c>
      <c r="G23" s="29">
        <v>56428</v>
      </c>
      <c r="H23" s="29">
        <v>667696</v>
      </c>
      <c r="I23" s="29">
        <v>0</v>
      </c>
      <c r="J23" s="31">
        <v>0</v>
      </c>
    </row>
    <row r="24" spans="1:10" ht="17.25" customHeight="1">
      <c r="A24" s="25">
        <v>6</v>
      </c>
      <c r="B24" s="26">
        <v>5</v>
      </c>
      <c r="C24" s="26" t="s">
        <v>110</v>
      </c>
      <c r="D24" s="28" t="s">
        <v>128</v>
      </c>
      <c r="E24" s="29">
        <v>0</v>
      </c>
      <c r="F24" s="29">
        <v>3703</v>
      </c>
      <c r="G24" s="29">
        <v>0</v>
      </c>
      <c r="H24" s="29">
        <v>3703</v>
      </c>
      <c r="I24" s="29">
        <v>0</v>
      </c>
      <c r="J24" s="31">
        <v>0</v>
      </c>
    </row>
    <row r="25" spans="1:10" ht="17.25" customHeight="1">
      <c r="A25" s="25">
        <v>7</v>
      </c>
      <c r="B25" s="26" t="s">
        <v>110</v>
      </c>
      <c r="C25" s="26" t="s">
        <v>110</v>
      </c>
      <c r="D25" s="28" t="s">
        <v>129</v>
      </c>
      <c r="E25" s="29">
        <v>0</v>
      </c>
      <c r="F25" s="29">
        <v>0</v>
      </c>
      <c r="G25" s="29">
        <v>0</v>
      </c>
      <c r="H25" s="29">
        <v>0</v>
      </c>
      <c r="I25" s="29">
        <v>0</v>
      </c>
      <c r="J25" s="31">
        <v>0</v>
      </c>
    </row>
    <row r="26" spans="1:10" ht="17.25" customHeight="1">
      <c r="A26" s="25">
        <v>7</v>
      </c>
      <c r="B26" s="26">
        <v>1</v>
      </c>
      <c r="C26" s="26" t="s">
        <v>110</v>
      </c>
      <c r="D26" s="28" t="s">
        <v>130</v>
      </c>
      <c r="E26" s="29">
        <v>0</v>
      </c>
      <c r="F26" s="29">
        <v>0</v>
      </c>
      <c r="G26" s="29">
        <v>0</v>
      </c>
      <c r="H26" s="29">
        <v>0</v>
      </c>
      <c r="I26" s="29">
        <v>0</v>
      </c>
      <c r="J26" s="31">
        <v>0</v>
      </c>
    </row>
    <row r="27" spans="1:10" ht="17.25" customHeight="1">
      <c r="A27" s="25">
        <v>7</v>
      </c>
      <c r="B27" s="26">
        <v>2</v>
      </c>
      <c r="C27" s="26" t="s">
        <v>110</v>
      </c>
      <c r="D27" s="28" t="s">
        <v>131</v>
      </c>
      <c r="E27" s="29">
        <v>0</v>
      </c>
      <c r="F27" s="29">
        <v>0</v>
      </c>
      <c r="G27" s="29">
        <v>0</v>
      </c>
      <c r="H27" s="29">
        <v>0</v>
      </c>
      <c r="I27" s="29">
        <v>0</v>
      </c>
      <c r="J27" s="31">
        <v>0</v>
      </c>
    </row>
    <row r="28" spans="1:10" ht="17.25" customHeight="1" thickBot="1">
      <c r="A28" s="32">
        <v>7</v>
      </c>
      <c r="B28" s="33">
        <v>3</v>
      </c>
      <c r="C28" s="33" t="s">
        <v>110</v>
      </c>
      <c r="D28" s="34" t="s">
        <v>132</v>
      </c>
      <c r="E28" s="35">
        <v>0</v>
      </c>
      <c r="F28" s="35">
        <v>0</v>
      </c>
      <c r="G28" s="35">
        <v>0</v>
      </c>
      <c r="H28" s="35">
        <v>0</v>
      </c>
      <c r="I28" s="35">
        <v>0</v>
      </c>
      <c r="J28" s="36">
        <v>0</v>
      </c>
    </row>
    <row r="30" spans="1:10" ht="16.5">
      <c r="A30" s="106" t="s">
        <v>90</v>
      </c>
      <c r="B30" s="106"/>
      <c r="C30" s="106"/>
      <c r="I30" s="107" t="s">
        <v>91</v>
      </c>
      <c r="J30" s="107"/>
    </row>
    <row r="31" spans="1:10" ht="16.5">
      <c r="A31" s="106" t="s">
        <v>92</v>
      </c>
      <c r="B31" s="106"/>
      <c r="C31" s="106"/>
      <c r="D31" s="108" t="s">
        <v>93</v>
      </c>
      <c r="E31" s="108"/>
      <c r="F31" s="108"/>
      <c r="G31" s="108"/>
      <c r="H31" s="108"/>
      <c r="I31" s="107" t="s">
        <v>94</v>
      </c>
      <c r="J31" s="107"/>
    </row>
    <row r="32" spans="5:10" ht="19.5">
      <c r="E32" s="109" t="s">
        <v>95</v>
      </c>
      <c r="F32" s="109"/>
      <c r="G32" s="109"/>
      <c r="H32" s="109"/>
      <c r="I32" s="110" t="s">
        <v>133</v>
      </c>
      <c r="J32" s="110"/>
    </row>
    <row r="33" spans="5:10" ht="17.25" thickBot="1">
      <c r="E33" s="101" t="s">
        <v>97</v>
      </c>
      <c r="F33" s="101"/>
      <c r="G33" s="101"/>
      <c r="H33" s="101"/>
      <c r="I33" s="102" t="s">
        <v>98</v>
      </c>
      <c r="J33" s="102"/>
    </row>
    <row r="34" spans="1:10" ht="18" customHeight="1">
      <c r="A34" s="103" t="s">
        <v>99</v>
      </c>
      <c r="B34" s="103"/>
      <c r="C34" s="103"/>
      <c r="D34" s="103"/>
      <c r="E34" s="104" t="s">
        <v>100</v>
      </c>
      <c r="F34" s="104"/>
      <c r="G34" s="104" t="s">
        <v>101</v>
      </c>
      <c r="H34" s="104"/>
      <c r="I34" s="105" t="s">
        <v>102</v>
      </c>
      <c r="J34" s="105"/>
    </row>
    <row r="35" spans="1:10" ht="16.5">
      <c r="A35" s="25" t="s">
        <v>103</v>
      </c>
      <c r="B35" s="26" t="s">
        <v>104</v>
      </c>
      <c r="C35" s="26" t="s">
        <v>105</v>
      </c>
      <c r="D35" s="26" t="s">
        <v>106</v>
      </c>
      <c r="E35" s="26" t="s">
        <v>107</v>
      </c>
      <c r="F35" s="26" t="s">
        <v>108</v>
      </c>
      <c r="G35" s="26" t="s">
        <v>107</v>
      </c>
      <c r="H35" s="26" t="s">
        <v>109</v>
      </c>
      <c r="I35" s="26" t="s">
        <v>107</v>
      </c>
      <c r="J35" s="27" t="s">
        <v>109</v>
      </c>
    </row>
    <row r="36" spans="1:10" ht="17.25" customHeight="1">
      <c r="A36" s="25">
        <v>8</v>
      </c>
      <c r="B36" s="26" t="s">
        <v>110</v>
      </c>
      <c r="C36" s="26" t="s">
        <v>110</v>
      </c>
      <c r="D36" s="28" t="s">
        <v>134</v>
      </c>
      <c r="E36" s="29">
        <f aca="true" t="shared" si="1" ref="E36:J36">SUM(E37:E38)</f>
        <v>13698867</v>
      </c>
      <c r="F36" s="29">
        <f t="shared" si="1"/>
        <v>130257795</v>
      </c>
      <c r="G36" s="29">
        <f t="shared" si="1"/>
        <v>13698867</v>
      </c>
      <c r="H36" s="29">
        <f t="shared" si="1"/>
        <v>79560910</v>
      </c>
      <c r="I36" s="29">
        <f t="shared" si="1"/>
        <v>0</v>
      </c>
      <c r="J36" s="30">
        <f t="shared" si="1"/>
        <v>50696885</v>
      </c>
    </row>
    <row r="37" spans="1:10" ht="17.25" customHeight="1">
      <c r="A37" s="25">
        <v>8</v>
      </c>
      <c r="B37" s="26">
        <v>1</v>
      </c>
      <c r="C37" s="26" t="s">
        <v>110</v>
      </c>
      <c r="D37" s="28" t="s">
        <v>135</v>
      </c>
      <c r="E37" s="29">
        <v>13698867</v>
      </c>
      <c r="F37" s="29">
        <v>130257795</v>
      </c>
      <c r="G37" s="29">
        <v>13698867</v>
      </c>
      <c r="H37" s="29">
        <v>79560910</v>
      </c>
      <c r="I37" s="29">
        <v>0</v>
      </c>
      <c r="J37" s="31">
        <v>50696885</v>
      </c>
    </row>
    <row r="38" spans="1:10" ht="17.25" customHeight="1">
      <c r="A38" s="25">
        <v>8</v>
      </c>
      <c r="B38" s="26">
        <v>2</v>
      </c>
      <c r="C38" s="26" t="s">
        <v>110</v>
      </c>
      <c r="D38" s="28" t="s">
        <v>136</v>
      </c>
      <c r="E38" s="29">
        <v>0</v>
      </c>
      <c r="F38" s="29">
        <v>0</v>
      </c>
      <c r="G38" s="29">
        <v>0</v>
      </c>
      <c r="H38" s="29">
        <v>0</v>
      </c>
      <c r="I38" s="29">
        <v>0</v>
      </c>
      <c r="J38" s="31">
        <v>0</v>
      </c>
    </row>
    <row r="39" spans="1:10" ht="17.25" customHeight="1">
      <c r="A39" s="25">
        <v>9</v>
      </c>
      <c r="B39" s="26" t="s">
        <v>110</v>
      </c>
      <c r="C39" s="26" t="s">
        <v>110</v>
      </c>
      <c r="D39" s="28" t="s">
        <v>137</v>
      </c>
      <c r="E39" s="29">
        <v>0</v>
      </c>
      <c r="F39" s="29">
        <v>0</v>
      </c>
      <c r="G39" s="29">
        <v>0</v>
      </c>
      <c r="H39" s="29">
        <v>0</v>
      </c>
      <c r="I39" s="29">
        <v>0</v>
      </c>
      <c r="J39" s="31">
        <v>0</v>
      </c>
    </row>
    <row r="40" spans="1:10" ht="17.25" customHeight="1">
      <c r="A40" s="25">
        <v>10</v>
      </c>
      <c r="B40" s="26" t="s">
        <v>110</v>
      </c>
      <c r="C40" s="26" t="s">
        <v>110</v>
      </c>
      <c r="D40" s="28" t="s">
        <v>138</v>
      </c>
      <c r="E40" s="29">
        <v>0</v>
      </c>
      <c r="F40" s="29">
        <v>0</v>
      </c>
      <c r="G40" s="29">
        <v>0</v>
      </c>
      <c r="H40" s="29">
        <v>0</v>
      </c>
      <c r="I40" s="29">
        <v>0</v>
      </c>
      <c r="J40" s="31">
        <v>0</v>
      </c>
    </row>
    <row r="41" spans="1:10" ht="17.25" customHeight="1">
      <c r="A41" s="25">
        <v>11</v>
      </c>
      <c r="B41" s="26" t="s">
        <v>110</v>
      </c>
      <c r="C41" s="26" t="s">
        <v>110</v>
      </c>
      <c r="D41" s="28" t="s">
        <v>139</v>
      </c>
      <c r="E41" s="29">
        <v>1088753</v>
      </c>
      <c r="F41" s="29">
        <v>11457939</v>
      </c>
      <c r="G41" s="29">
        <v>1088753</v>
      </c>
      <c r="H41" s="29">
        <v>11457939</v>
      </c>
      <c r="I41" s="29">
        <v>0</v>
      </c>
      <c r="J41" s="31">
        <v>0</v>
      </c>
    </row>
    <row r="42" spans="1:10" ht="17.25" customHeight="1">
      <c r="A42" s="25" t="s">
        <v>110</v>
      </c>
      <c r="B42" s="26" t="s">
        <v>110</v>
      </c>
      <c r="C42" s="26" t="s">
        <v>110</v>
      </c>
      <c r="D42" s="28" t="s">
        <v>140</v>
      </c>
      <c r="E42" s="29">
        <f>SUM(E43:E47)</f>
        <v>0</v>
      </c>
      <c r="F42" s="29">
        <f>SUM(F43:F47)</f>
        <v>0</v>
      </c>
      <c r="G42" s="29">
        <f>SUM(G43:G47)</f>
        <v>0</v>
      </c>
      <c r="H42" s="29">
        <f>SUM(H43:H47)</f>
        <v>0</v>
      </c>
      <c r="I42" s="29">
        <v>0</v>
      </c>
      <c r="J42" s="31">
        <v>0</v>
      </c>
    </row>
    <row r="43" spans="1:10" ht="17.25" customHeight="1">
      <c r="A43" s="25">
        <v>6</v>
      </c>
      <c r="B43" s="26" t="s">
        <v>110</v>
      </c>
      <c r="C43" s="26" t="s">
        <v>110</v>
      </c>
      <c r="D43" s="28" t="s">
        <v>141</v>
      </c>
      <c r="E43" s="29">
        <v>0</v>
      </c>
      <c r="F43" s="29">
        <v>0</v>
      </c>
      <c r="G43" s="29">
        <v>0</v>
      </c>
      <c r="H43" s="29">
        <v>0</v>
      </c>
      <c r="I43" s="29">
        <v>0</v>
      </c>
      <c r="J43" s="31">
        <v>0</v>
      </c>
    </row>
    <row r="44" spans="1:10" ht="17.25" customHeight="1">
      <c r="A44" s="25">
        <v>6</v>
      </c>
      <c r="B44" s="26">
        <v>2</v>
      </c>
      <c r="C44" s="26" t="s">
        <v>110</v>
      </c>
      <c r="D44" s="28" t="s">
        <v>142</v>
      </c>
      <c r="E44" s="29">
        <v>0</v>
      </c>
      <c r="F44" s="29">
        <v>0</v>
      </c>
      <c r="G44" s="29">
        <v>0</v>
      </c>
      <c r="H44" s="29">
        <v>0</v>
      </c>
      <c r="I44" s="29">
        <v>0</v>
      </c>
      <c r="J44" s="31">
        <v>0</v>
      </c>
    </row>
    <row r="45" spans="1:10" ht="17.25" customHeight="1">
      <c r="A45" s="25">
        <v>6</v>
      </c>
      <c r="B45" s="26">
        <v>3</v>
      </c>
      <c r="C45" s="26" t="s">
        <v>110</v>
      </c>
      <c r="D45" s="28" t="s">
        <v>143</v>
      </c>
      <c r="E45" s="29">
        <v>0</v>
      </c>
      <c r="F45" s="29">
        <v>0</v>
      </c>
      <c r="G45" s="29">
        <v>0</v>
      </c>
      <c r="H45" s="29">
        <v>0</v>
      </c>
      <c r="I45" s="29">
        <v>0</v>
      </c>
      <c r="J45" s="31">
        <v>0</v>
      </c>
    </row>
    <row r="46" spans="1:10" ht="17.25" customHeight="1">
      <c r="A46" s="25">
        <v>6</v>
      </c>
      <c r="B46" s="26">
        <v>4</v>
      </c>
      <c r="C46" s="26" t="s">
        <v>110</v>
      </c>
      <c r="D46" s="28" t="s">
        <v>144</v>
      </c>
      <c r="E46" s="29">
        <v>0</v>
      </c>
      <c r="F46" s="29">
        <v>0</v>
      </c>
      <c r="G46" s="29">
        <v>0</v>
      </c>
      <c r="H46" s="29">
        <v>0</v>
      </c>
      <c r="I46" s="29">
        <v>0</v>
      </c>
      <c r="J46" s="31">
        <v>0</v>
      </c>
    </row>
    <row r="47" spans="1:10" ht="17.25" customHeight="1">
      <c r="A47" s="25">
        <v>6</v>
      </c>
      <c r="B47" s="26">
        <v>5</v>
      </c>
      <c r="C47" s="26" t="s">
        <v>110</v>
      </c>
      <c r="D47" s="28" t="s">
        <v>145</v>
      </c>
      <c r="E47" s="29">
        <v>0</v>
      </c>
      <c r="F47" s="29">
        <v>0</v>
      </c>
      <c r="G47" s="29">
        <v>0</v>
      </c>
      <c r="H47" s="29">
        <v>0</v>
      </c>
      <c r="I47" s="29">
        <v>0</v>
      </c>
      <c r="J47" s="31">
        <v>0</v>
      </c>
    </row>
    <row r="48" spans="1:10" ht="17.25" customHeight="1">
      <c r="A48" s="25" t="s">
        <v>110</v>
      </c>
      <c r="B48" s="26" t="s">
        <v>110</v>
      </c>
      <c r="C48" s="26" t="s">
        <v>110</v>
      </c>
      <c r="D48" s="28" t="s">
        <v>146</v>
      </c>
      <c r="E48" s="29">
        <f aca="true" t="shared" si="2" ref="E48:J48">E7+E42</f>
        <v>31204833</v>
      </c>
      <c r="F48" s="29">
        <f t="shared" si="2"/>
        <v>271888012</v>
      </c>
      <c r="G48" s="29">
        <f t="shared" si="2"/>
        <v>31204833</v>
      </c>
      <c r="H48" s="29">
        <f t="shared" si="2"/>
        <v>221191127</v>
      </c>
      <c r="I48" s="29">
        <f t="shared" si="2"/>
        <v>0</v>
      </c>
      <c r="J48" s="31">
        <f t="shared" si="2"/>
        <v>50696885</v>
      </c>
    </row>
    <row r="49" spans="1:10" ht="17.25" customHeight="1">
      <c r="A49" s="25" t="s">
        <v>110</v>
      </c>
      <c r="B49" s="26" t="s">
        <v>110</v>
      </c>
      <c r="C49" s="26" t="s">
        <v>110</v>
      </c>
      <c r="D49" s="28" t="s">
        <v>147</v>
      </c>
      <c r="E49" s="29">
        <v>0</v>
      </c>
      <c r="F49" s="29">
        <v>145512798</v>
      </c>
      <c r="G49" s="29">
        <v>0</v>
      </c>
      <c r="H49" s="29">
        <v>145512798</v>
      </c>
      <c r="I49" s="29">
        <v>0</v>
      </c>
      <c r="J49" s="31">
        <v>0</v>
      </c>
    </row>
    <row r="50" spans="1:10" ht="17.25" customHeight="1">
      <c r="A50" s="25" t="s">
        <v>110</v>
      </c>
      <c r="B50" s="26" t="s">
        <v>110</v>
      </c>
      <c r="C50" s="26" t="s">
        <v>110</v>
      </c>
      <c r="D50" s="28" t="s">
        <v>148</v>
      </c>
      <c r="E50" s="37">
        <v>-12675526</v>
      </c>
      <c r="F50" s="37">
        <v>1985394</v>
      </c>
      <c r="G50" s="37">
        <v>-12675526</v>
      </c>
      <c r="H50" s="37">
        <v>1985394</v>
      </c>
      <c r="I50" s="29">
        <v>0</v>
      </c>
      <c r="J50" s="31">
        <v>0</v>
      </c>
    </row>
    <row r="51" spans="1:10" ht="17.25" customHeight="1">
      <c r="A51" s="25" t="s">
        <v>110</v>
      </c>
      <c r="B51" s="26" t="s">
        <v>110</v>
      </c>
      <c r="C51" s="26" t="s">
        <v>110</v>
      </c>
      <c r="D51" s="28" t="s">
        <v>149</v>
      </c>
      <c r="E51" s="29">
        <v>0</v>
      </c>
      <c r="F51" s="29">
        <v>0</v>
      </c>
      <c r="G51" s="29">
        <v>0</v>
      </c>
      <c r="H51" s="29">
        <v>0</v>
      </c>
      <c r="I51" s="29">
        <v>0</v>
      </c>
      <c r="J51" s="31">
        <v>0</v>
      </c>
    </row>
    <row r="52" spans="1:10" ht="17.25" customHeight="1">
      <c r="A52" s="25" t="s">
        <v>110</v>
      </c>
      <c r="B52" s="26" t="s">
        <v>110</v>
      </c>
      <c r="C52" s="26" t="s">
        <v>110</v>
      </c>
      <c r="D52" s="28" t="s">
        <v>150</v>
      </c>
      <c r="E52" s="29">
        <v>0</v>
      </c>
      <c r="F52" s="29">
        <v>0</v>
      </c>
      <c r="G52" s="29">
        <v>0</v>
      </c>
      <c r="H52" s="29">
        <v>0</v>
      </c>
      <c r="I52" s="29">
        <v>0</v>
      </c>
      <c r="J52" s="31">
        <v>0</v>
      </c>
    </row>
    <row r="53" spans="1:10" ht="17.25" customHeight="1">
      <c r="A53" s="25" t="s">
        <v>110</v>
      </c>
      <c r="B53" s="26" t="s">
        <v>110</v>
      </c>
      <c r="C53" s="26" t="s">
        <v>110</v>
      </c>
      <c r="D53" s="28" t="s">
        <v>151</v>
      </c>
      <c r="E53" s="29">
        <v>0</v>
      </c>
      <c r="F53" s="29">
        <v>0</v>
      </c>
      <c r="G53" s="29">
        <v>0</v>
      </c>
      <c r="H53" s="29">
        <v>0</v>
      </c>
      <c r="I53" s="29">
        <v>0</v>
      </c>
      <c r="J53" s="31">
        <v>0</v>
      </c>
    </row>
    <row r="54" spans="1:10" ht="17.25" customHeight="1">
      <c r="A54" s="25" t="s">
        <v>110</v>
      </c>
      <c r="B54" s="26" t="s">
        <v>110</v>
      </c>
      <c r="C54" s="26" t="s">
        <v>110</v>
      </c>
      <c r="D54" s="28" t="s">
        <v>152</v>
      </c>
      <c r="E54" s="29">
        <v>0</v>
      </c>
      <c r="F54" s="29">
        <v>0</v>
      </c>
      <c r="G54" s="29">
        <v>0</v>
      </c>
      <c r="H54" s="29">
        <v>0</v>
      </c>
      <c r="I54" s="29">
        <v>0</v>
      </c>
      <c r="J54" s="31">
        <v>0</v>
      </c>
    </row>
    <row r="55" spans="1:10" ht="17.25" customHeight="1">
      <c r="A55" s="25" t="s">
        <v>110</v>
      </c>
      <c r="B55" s="26" t="s">
        <v>110</v>
      </c>
      <c r="C55" s="26" t="s">
        <v>110</v>
      </c>
      <c r="D55" s="28" t="s">
        <v>153</v>
      </c>
      <c r="E55" s="29">
        <v>0</v>
      </c>
      <c r="F55" s="29">
        <v>0</v>
      </c>
      <c r="G55" s="29">
        <v>0</v>
      </c>
      <c r="H55" s="29">
        <v>0</v>
      </c>
      <c r="I55" s="29">
        <v>0</v>
      </c>
      <c r="J55" s="31">
        <v>0</v>
      </c>
    </row>
    <row r="56" spans="1:10" ht="17.25" customHeight="1">
      <c r="A56" s="25">
        <v>30</v>
      </c>
      <c r="B56" s="26" t="s">
        <v>110</v>
      </c>
      <c r="C56" s="26" t="s">
        <v>110</v>
      </c>
      <c r="D56" s="28" t="s">
        <v>154</v>
      </c>
      <c r="E56" s="29">
        <v>0</v>
      </c>
      <c r="F56" s="29">
        <v>0</v>
      </c>
      <c r="G56" s="29">
        <v>0</v>
      </c>
      <c r="H56" s="29">
        <v>0</v>
      </c>
      <c r="I56" s="29">
        <v>0</v>
      </c>
      <c r="J56" s="31">
        <v>0</v>
      </c>
    </row>
    <row r="57" spans="1:10" ht="17.25" customHeight="1">
      <c r="A57" s="25">
        <v>30</v>
      </c>
      <c r="B57" s="26">
        <v>1</v>
      </c>
      <c r="C57" s="26" t="s">
        <v>110</v>
      </c>
      <c r="D57" s="28" t="s">
        <v>155</v>
      </c>
      <c r="E57" s="29">
        <v>0</v>
      </c>
      <c r="F57" s="29">
        <v>0</v>
      </c>
      <c r="G57" s="29">
        <v>0</v>
      </c>
      <c r="H57" s="29">
        <v>0</v>
      </c>
      <c r="I57" s="29">
        <v>0</v>
      </c>
      <c r="J57" s="31">
        <v>0</v>
      </c>
    </row>
    <row r="58" spans="1:10" ht="17.25" customHeight="1">
      <c r="A58" s="25"/>
      <c r="B58" s="26"/>
      <c r="C58" s="26"/>
      <c r="D58" s="28"/>
      <c r="E58" s="29"/>
      <c r="F58" s="29"/>
      <c r="G58" s="29"/>
      <c r="H58" s="29"/>
      <c r="I58" s="29"/>
      <c r="J58" s="31"/>
    </row>
    <row r="59" spans="1:10" ht="17.25" customHeight="1">
      <c r="A59" s="25" t="s">
        <v>110</v>
      </c>
      <c r="B59" s="26" t="s">
        <v>110</v>
      </c>
      <c r="C59" s="26" t="s">
        <v>110</v>
      </c>
      <c r="D59" s="38" t="s">
        <v>156</v>
      </c>
      <c r="E59" s="37">
        <f>E48+E50</f>
        <v>18529307</v>
      </c>
      <c r="F59" s="37">
        <f>SUM(F48:F50)</f>
        <v>419386204</v>
      </c>
      <c r="G59" s="29"/>
      <c r="H59" s="29"/>
      <c r="I59" s="29"/>
      <c r="J59" s="31"/>
    </row>
    <row r="60" spans="1:10" ht="17.25" customHeight="1">
      <c r="A60" s="25" t="s">
        <v>110</v>
      </c>
      <c r="B60" s="26" t="s">
        <v>110</v>
      </c>
      <c r="C60" s="26" t="s">
        <v>110</v>
      </c>
      <c r="D60" s="38" t="s">
        <v>157</v>
      </c>
      <c r="E60" s="37">
        <v>173168139</v>
      </c>
      <c r="F60" s="37">
        <v>0</v>
      </c>
      <c r="G60" s="29"/>
      <c r="H60" s="29"/>
      <c r="I60" s="29"/>
      <c r="J60" s="31"/>
    </row>
    <row r="61" spans="1:10" ht="17.25" customHeight="1">
      <c r="A61" s="25" t="s">
        <v>110</v>
      </c>
      <c r="B61" s="26" t="s">
        <v>110</v>
      </c>
      <c r="C61" s="26" t="s">
        <v>110</v>
      </c>
      <c r="D61" s="38" t="s">
        <v>158</v>
      </c>
      <c r="E61" s="37">
        <f>SUM(E59:E60)</f>
        <v>191697446</v>
      </c>
      <c r="F61" s="37">
        <f>SUM(F59:F60)</f>
        <v>419386204</v>
      </c>
      <c r="G61" s="29"/>
      <c r="H61" s="29"/>
      <c r="I61" s="29"/>
      <c r="J61" s="31"/>
    </row>
    <row r="62" spans="1:10" ht="17.25" customHeight="1">
      <c r="A62" s="25" t="s">
        <v>110</v>
      </c>
      <c r="B62" s="26" t="s">
        <v>110</v>
      </c>
      <c r="C62" s="26" t="s">
        <v>110</v>
      </c>
      <c r="D62" s="38" t="s">
        <v>159</v>
      </c>
      <c r="E62" s="37">
        <v>257613000</v>
      </c>
      <c r="F62" s="37">
        <v>0</v>
      </c>
      <c r="G62" s="29"/>
      <c r="H62" s="29"/>
      <c r="I62" s="29"/>
      <c r="J62" s="31"/>
    </row>
    <row r="63" spans="1:10" ht="17.25" customHeight="1">
      <c r="A63" s="25" t="s">
        <v>110</v>
      </c>
      <c r="B63" s="26" t="s">
        <v>110</v>
      </c>
      <c r="C63" s="26" t="s">
        <v>110</v>
      </c>
      <c r="D63" s="38" t="s">
        <v>160</v>
      </c>
      <c r="E63" s="37">
        <v>0</v>
      </c>
      <c r="F63" s="37">
        <v>0</v>
      </c>
      <c r="G63" s="29"/>
      <c r="H63" s="29"/>
      <c r="I63" s="29"/>
      <c r="J63" s="31"/>
    </row>
    <row r="64" spans="1:10" ht="17.25" customHeight="1" thickBot="1">
      <c r="A64" s="32" t="s">
        <v>110</v>
      </c>
      <c r="B64" s="33" t="s">
        <v>110</v>
      </c>
      <c r="C64" s="33" t="s">
        <v>110</v>
      </c>
      <c r="D64" s="39" t="s">
        <v>161</v>
      </c>
      <c r="E64" s="40">
        <v>257613000</v>
      </c>
      <c r="F64" s="40">
        <v>0</v>
      </c>
      <c r="G64" s="35"/>
      <c r="H64" s="35"/>
      <c r="I64" s="35"/>
      <c r="J64" s="36"/>
    </row>
    <row r="65" spans="1:10" ht="16.5">
      <c r="A65" s="104" t="s">
        <v>90</v>
      </c>
      <c r="B65" s="104"/>
      <c r="C65" s="104"/>
      <c r="I65" s="111" t="s">
        <v>91</v>
      </c>
      <c r="J65" s="111"/>
    </row>
    <row r="66" spans="1:10" ht="16.5">
      <c r="A66" s="106" t="s">
        <v>92</v>
      </c>
      <c r="B66" s="106"/>
      <c r="C66" s="106"/>
      <c r="D66" s="108" t="s">
        <v>93</v>
      </c>
      <c r="E66" s="108"/>
      <c r="F66" s="108"/>
      <c r="G66" s="108"/>
      <c r="H66" s="108"/>
      <c r="I66" s="107" t="s">
        <v>94</v>
      </c>
      <c r="J66" s="107"/>
    </row>
    <row r="67" spans="5:10" ht="19.5">
      <c r="E67" s="109" t="s">
        <v>95</v>
      </c>
      <c r="F67" s="109"/>
      <c r="G67" s="109"/>
      <c r="H67" s="109"/>
      <c r="I67" s="110" t="s">
        <v>162</v>
      </c>
      <c r="J67" s="110"/>
    </row>
    <row r="68" spans="5:10" ht="17.25" thickBot="1">
      <c r="E68" s="101" t="s">
        <v>97</v>
      </c>
      <c r="F68" s="101"/>
      <c r="G68" s="101"/>
      <c r="H68" s="101"/>
      <c r="I68" s="102" t="s">
        <v>98</v>
      </c>
      <c r="J68" s="102"/>
    </row>
    <row r="69" spans="1:10" ht="18" customHeight="1">
      <c r="A69" s="103" t="s">
        <v>99</v>
      </c>
      <c r="B69" s="103"/>
      <c r="C69" s="103"/>
      <c r="D69" s="103"/>
      <c r="E69" s="104" t="s">
        <v>100</v>
      </c>
      <c r="F69" s="104"/>
      <c r="G69" s="104" t="s">
        <v>163</v>
      </c>
      <c r="H69" s="104"/>
      <c r="I69" s="105" t="s">
        <v>164</v>
      </c>
      <c r="J69" s="105"/>
    </row>
    <row r="70" spans="1:10" ht="16.5">
      <c r="A70" s="25" t="s">
        <v>103</v>
      </c>
      <c r="B70" s="26" t="s">
        <v>104</v>
      </c>
      <c r="C70" s="26" t="s">
        <v>105</v>
      </c>
      <c r="D70" s="26" t="s">
        <v>106</v>
      </c>
      <c r="E70" s="26" t="s">
        <v>107</v>
      </c>
      <c r="F70" s="26" t="s">
        <v>108</v>
      </c>
      <c r="G70" s="26" t="s">
        <v>107</v>
      </c>
      <c r="H70" s="26" t="s">
        <v>109</v>
      </c>
      <c r="I70" s="26" t="s">
        <v>107</v>
      </c>
      <c r="J70" s="27" t="s">
        <v>109</v>
      </c>
    </row>
    <row r="71" spans="1:10" ht="17.25" customHeight="1">
      <c r="A71" s="25" t="s">
        <v>110</v>
      </c>
      <c r="B71" s="26" t="s">
        <v>110</v>
      </c>
      <c r="C71" s="26" t="s">
        <v>110</v>
      </c>
      <c r="D71" s="28" t="s">
        <v>165</v>
      </c>
      <c r="E71" s="29">
        <f aca="true" t="shared" si="3" ref="E71:J71">E72+E77+E81+E86+E99+E102+E105+E108+E110</f>
        <v>10154609</v>
      </c>
      <c r="F71" s="29">
        <f t="shared" si="3"/>
        <v>130825990</v>
      </c>
      <c r="G71" s="29">
        <f t="shared" si="3"/>
        <v>10154609</v>
      </c>
      <c r="H71" s="29">
        <f t="shared" si="3"/>
        <v>129941415</v>
      </c>
      <c r="I71" s="29">
        <f t="shared" si="3"/>
        <v>0</v>
      </c>
      <c r="J71" s="30">
        <f t="shared" si="3"/>
        <v>884575</v>
      </c>
    </row>
    <row r="72" spans="1:10" ht="17.25" customHeight="1">
      <c r="A72" s="25">
        <v>1</v>
      </c>
      <c r="B72" s="26" t="s">
        <v>110</v>
      </c>
      <c r="C72" s="26" t="s">
        <v>110</v>
      </c>
      <c r="D72" s="28" t="s">
        <v>166</v>
      </c>
      <c r="E72" s="29">
        <f>SUM(E73:E76)</f>
        <v>5493082</v>
      </c>
      <c r="F72" s="29">
        <f>SUM(F73:F76)</f>
        <v>70512396</v>
      </c>
      <c r="G72" s="29">
        <f>SUM(G73:G76)</f>
        <v>5493082</v>
      </c>
      <c r="H72" s="29">
        <f>SUM(H73:H76)</f>
        <v>70512396</v>
      </c>
      <c r="I72" s="29">
        <v>0</v>
      </c>
      <c r="J72" s="31">
        <v>0</v>
      </c>
    </row>
    <row r="73" spans="1:10" ht="17.25" customHeight="1">
      <c r="A73" s="25">
        <v>1</v>
      </c>
      <c r="B73" s="26">
        <v>1</v>
      </c>
      <c r="C73" s="26" t="s">
        <v>110</v>
      </c>
      <c r="D73" s="28" t="s">
        <v>167</v>
      </c>
      <c r="E73" s="29">
        <v>146335</v>
      </c>
      <c r="F73" s="29">
        <v>17654207</v>
      </c>
      <c r="G73" s="29">
        <v>146335</v>
      </c>
      <c r="H73" s="29">
        <v>17654207</v>
      </c>
      <c r="I73" s="29">
        <v>0</v>
      </c>
      <c r="J73" s="31">
        <v>0</v>
      </c>
    </row>
    <row r="74" spans="1:10" ht="17.25" customHeight="1">
      <c r="A74" s="25">
        <v>1</v>
      </c>
      <c r="B74" s="26">
        <v>2</v>
      </c>
      <c r="C74" s="26" t="s">
        <v>110</v>
      </c>
      <c r="D74" s="28" t="s">
        <v>168</v>
      </c>
      <c r="E74" s="29">
        <v>977580</v>
      </c>
      <c r="F74" s="29">
        <v>20398619</v>
      </c>
      <c r="G74" s="29">
        <v>977580</v>
      </c>
      <c r="H74" s="29">
        <v>20398619</v>
      </c>
      <c r="I74" s="29">
        <v>0</v>
      </c>
      <c r="J74" s="31">
        <v>0</v>
      </c>
    </row>
    <row r="75" spans="1:10" ht="17.25" customHeight="1">
      <c r="A75" s="25">
        <v>1</v>
      </c>
      <c r="B75" s="26">
        <v>3</v>
      </c>
      <c r="C75" s="26" t="s">
        <v>110</v>
      </c>
      <c r="D75" s="28" t="s">
        <v>169</v>
      </c>
      <c r="E75" s="29">
        <v>4353418</v>
      </c>
      <c r="F75" s="29">
        <v>32394487</v>
      </c>
      <c r="G75" s="29">
        <v>4353418</v>
      </c>
      <c r="H75" s="29">
        <v>32394487</v>
      </c>
      <c r="I75" s="29">
        <v>0</v>
      </c>
      <c r="J75" s="31">
        <v>0</v>
      </c>
    </row>
    <row r="76" spans="1:10" ht="17.25" customHeight="1">
      <c r="A76" s="25">
        <v>1</v>
      </c>
      <c r="B76" s="26">
        <v>4</v>
      </c>
      <c r="C76" s="26" t="s">
        <v>110</v>
      </c>
      <c r="D76" s="28" t="s">
        <v>170</v>
      </c>
      <c r="E76" s="29">
        <v>15749</v>
      </c>
      <c r="F76" s="29">
        <v>65083</v>
      </c>
      <c r="G76" s="29">
        <v>15749</v>
      </c>
      <c r="H76" s="29">
        <v>65083</v>
      </c>
      <c r="I76" s="29">
        <v>0</v>
      </c>
      <c r="J76" s="31">
        <v>0</v>
      </c>
    </row>
    <row r="77" spans="1:10" ht="17.25" customHeight="1">
      <c r="A77" s="25">
        <v>2</v>
      </c>
      <c r="B77" s="26" t="s">
        <v>110</v>
      </c>
      <c r="C77" s="26" t="s">
        <v>110</v>
      </c>
      <c r="D77" s="28" t="s">
        <v>171</v>
      </c>
      <c r="E77" s="29">
        <f>SUM(E78:E80)</f>
        <v>872125</v>
      </c>
      <c r="F77" s="29">
        <f>SUM(F78:F80)</f>
        <v>5228172</v>
      </c>
      <c r="G77" s="29">
        <f>SUM(G78:G80)</f>
        <v>872125</v>
      </c>
      <c r="H77" s="29">
        <f>SUM(H78:H80)</f>
        <v>5228172</v>
      </c>
      <c r="I77" s="29">
        <v>0</v>
      </c>
      <c r="J77" s="31">
        <v>0</v>
      </c>
    </row>
    <row r="78" spans="1:10" ht="17.25" customHeight="1">
      <c r="A78" s="25">
        <v>2</v>
      </c>
      <c r="B78" s="26">
        <v>1</v>
      </c>
      <c r="C78" s="26" t="s">
        <v>110</v>
      </c>
      <c r="D78" s="28" t="s">
        <v>172</v>
      </c>
      <c r="E78" s="29">
        <v>749600</v>
      </c>
      <c r="F78" s="29">
        <v>4648337</v>
      </c>
      <c r="G78" s="29">
        <v>749600</v>
      </c>
      <c r="H78" s="29">
        <v>4648337</v>
      </c>
      <c r="I78" s="29">
        <v>0</v>
      </c>
      <c r="J78" s="31">
        <v>0</v>
      </c>
    </row>
    <row r="79" spans="1:10" ht="17.25" customHeight="1">
      <c r="A79" s="25">
        <v>2</v>
      </c>
      <c r="B79" s="26">
        <v>2</v>
      </c>
      <c r="C79" s="26" t="s">
        <v>110</v>
      </c>
      <c r="D79" s="28" t="s">
        <v>173</v>
      </c>
      <c r="E79" s="29">
        <v>0</v>
      </c>
      <c r="F79" s="29">
        <v>0</v>
      </c>
      <c r="G79" s="29">
        <v>0</v>
      </c>
      <c r="H79" s="29">
        <v>0</v>
      </c>
      <c r="I79" s="29">
        <v>0</v>
      </c>
      <c r="J79" s="31">
        <v>0</v>
      </c>
    </row>
    <row r="80" spans="1:10" ht="17.25" customHeight="1">
      <c r="A80" s="25">
        <v>2</v>
      </c>
      <c r="B80" s="26">
        <v>3</v>
      </c>
      <c r="C80" s="26" t="s">
        <v>110</v>
      </c>
      <c r="D80" s="28" t="s">
        <v>174</v>
      </c>
      <c r="E80" s="29">
        <v>122525</v>
      </c>
      <c r="F80" s="29">
        <v>579835</v>
      </c>
      <c r="G80" s="29">
        <v>122525</v>
      </c>
      <c r="H80" s="29">
        <v>579835</v>
      </c>
      <c r="I80" s="29">
        <v>0</v>
      </c>
      <c r="J80" s="31">
        <v>0</v>
      </c>
    </row>
    <row r="81" spans="1:10" ht="17.25" customHeight="1">
      <c r="A81" s="25">
        <v>3</v>
      </c>
      <c r="B81" s="26" t="s">
        <v>110</v>
      </c>
      <c r="C81" s="26" t="s">
        <v>110</v>
      </c>
      <c r="D81" s="28" t="s">
        <v>175</v>
      </c>
      <c r="E81" s="29">
        <f aca="true" t="shared" si="4" ref="E81:J81">SUM(E82:E85)</f>
        <v>2680000</v>
      </c>
      <c r="F81" s="29">
        <f t="shared" si="4"/>
        <v>25025645</v>
      </c>
      <c r="G81" s="29">
        <f t="shared" si="4"/>
        <v>2680000</v>
      </c>
      <c r="H81" s="29">
        <f t="shared" si="4"/>
        <v>24632070</v>
      </c>
      <c r="I81" s="29">
        <f t="shared" si="4"/>
        <v>0</v>
      </c>
      <c r="J81" s="31">
        <f t="shared" si="4"/>
        <v>393575</v>
      </c>
    </row>
    <row r="82" spans="1:10" ht="17.25" customHeight="1">
      <c r="A82" s="25">
        <v>3</v>
      </c>
      <c r="B82" s="26">
        <v>1</v>
      </c>
      <c r="C82" s="26" t="s">
        <v>110</v>
      </c>
      <c r="D82" s="28" t="s">
        <v>176</v>
      </c>
      <c r="E82" s="29">
        <v>2043466</v>
      </c>
      <c r="F82" s="29">
        <v>18796281</v>
      </c>
      <c r="G82" s="29">
        <v>2043466</v>
      </c>
      <c r="H82" s="29">
        <v>18481045</v>
      </c>
      <c r="I82" s="29">
        <v>0</v>
      </c>
      <c r="J82" s="31">
        <v>315236</v>
      </c>
    </row>
    <row r="83" spans="1:10" ht="17.25" customHeight="1">
      <c r="A83" s="25">
        <v>3</v>
      </c>
      <c r="B83" s="26">
        <v>2</v>
      </c>
      <c r="C83" s="26" t="s">
        <v>110</v>
      </c>
      <c r="D83" s="28" t="s">
        <v>177</v>
      </c>
      <c r="E83" s="29">
        <v>0</v>
      </c>
      <c r="F83" s="29">
        <v>7518</v>
      </c>
      <c r="G83" s="29">
        <v>0</v>
      </c>
      <c r="H83" s="29">
        <v>7518</v>
      </c>
      <c r="I83" s="29">
        <v>0</v>
      </c>
      <c r="J83" s="31">
        <v>0</v>
      </c>
    </row>
    <row r="84" spans="1:10" ht="17.25" customHeight="1">
      <c r="A84" s="25">
        <v>3</v>
      </c>
      <c r="B84" s="26">
        <v>3</v>
      </c>
      <c r="C84" s="26" t="s">
        <v>110</v>
      </c>
      <c r="D84" s="28" t="s">
        <v>178</v>
      </c>
      <c r="E84" s="29">
        <v>396592</v>
      </c>
      <c r="F84" s="29">
        <v>4842773</v>
      </c>
      <c r="G84" s="29">
        <v>396592</v>
      </c>
      <c r="H84" s="29">
        <v>4764434</v>
      </c>
      <c r="I84" s="29">
        <v>0</v>
      </c>
      <c r="J84" s="31">
        <v>78339</v>
      </c>
    </row>
    <row r="85" spans="1:10" ht="17.25" customHeight="1">
      <c r="A85" s="25">
        <v>3</v>
      </c>
      <c r="B85" s="26">
        <v>4</v>
      </c>
      <c r="C85" s="26" t="s">
        <v>110</v>
      </c>
      <c r="D85" s="28" t="s">
        <v>179</v>
      </c>
      <c r="E85" s="29">
        <v>239942</v>
      </c>
      <c r="F85" s="29">
        <v>1379073</v>
      </c>
      <c r="G85" s="29">
        <v>239942</v>
      </c>
      <c r="H85" s="29">
        <v>1379073</v>
      </c>
      <c r="I85" s="29">
        <v>0</v>
      </c>
      <c r="J85" s="31">
        <v>0</v>
      </c>
    </row>
    <row r="86" spans="1:10" ht="17.25" customHeight="1">
      <c r="A86" s="25">
        <v>4</v>
      </c>
      <c r="B86" s="26" t="s">
        <v>110</v>
      </c>
      <c r="C86" s="26" t="s">
        <v>110</v>
      </c>
      <c r="D86" s="28" t="s">
        <v>180</v>
      </c>
      <c r="E86" s="29">
        <f aca="true" t="shared" si="5" ref="E86:J86">SUM(E87:E91)</f>
        <v>121686</v>
      </c>
      <c r="F86" s="29">
        <f t="shared" si="5"/>
        <v>1877798</v>
      </c>
      <c r="G86" s="29">
        <f t="shared" si="5"/>
        <v>121686</v>
      </c>
      <c r="H86" s="29">
        <f t="shared" si="5"/>
        <v>1877798</v>
      </c>
      <c r="I86" s="29">
        <f t="shared" si="5"/>
        <v>0</v>
      </c>
      <c r="J86" s="31">
        <f t="shared" si="5"/>
        <v>0</v>
      </c>
    </row>
    <row r="87" spans="1:10" ht="17.25" customHeight="1">
      <c r="A87" s="25">
        <v>4</v>
      </c>
      <c r="B87" s="26">
        <v>1</v>
      </c>
      <c r="C87" s="26" t="s">
        <v>110</v>
      </c>
      <c r="D87" s="28" t="s">
        <v>181</v>
      </c>
      <c r="E87" s="29">
        <v>58830</v>
      </c>
      <c r="F87" s="29">
        <v>388857</v>
      </c>
      <c r="G87" s="29">
        <v>58830</v>
      </c>
      <c r="H87" s="29">
        <v>388857</v>
      </c>
      <c r="I87" s="29">
        <v>0</v>
      </c>
      <c r="J87" s="31">
        <v>0</v>
      </c>
    </row>
    <row r="88" spans="1:10" ht="17.25" customHeight="1">
      <c r="A88" s="25">
        <v>4</v>
      </c>
      <c r="B88" s="26">
        <v>2</v>
      </c>
      <c r="C88" s="26" t="s">
        <v>110</v>
      </c>
      <c r="D88" s="28" t="s">
        <v>182</v>
      </c>
      <c r="E88" s="29">
        <v>4000</v>
      </c>
      <c r="F88" s="29">
        <v>9528</v>
      </c>
      <c r="G88" s="29">
        <v>4000</v>
      </c>
      <c r="H88" s="29">
        <v>9528</v>
      </c>
      <c r="I88" s="29">
        <v>0</v>
      </c>
      <c r="J88" s="31">
        <v>0</v>
      </c>
    </row>
    <row r="89" spans="1:10" ht="17.25" customHeight="1">
      <c r="A89" s="25">
        <v>4</v>
      </c>
      <c r="B89" s="26">
        <v>3</v>
      </c>
      <c r="C89" s="26" t="s">
        <v>110</v>
      </c>
      <c r="D89" s="28" t="s">
        <v>183</v>
      </c>
      <c r="E89" s="29">
        <v>58856</v>
      </c>
      <c r="F89" s="29">
        <v>1479413</v>
      </c>
      <c r="G89" s="29">
        <v>58856</v>
      </c>
      <c r="H89" s="29">
        <v>1479413</v>
      </c>
      <c r="I89" s="29">
        <v>0</v>
      </c>
      <c r="J89" s="31">
        <v>0</v>
      </c>
    </row>
    <row r="90" spans="1:10" ht="17.25" customHeight="1">
      <c r="A90" s="25">
        <v>4</v>
      </c>
      <c r="B90" s="26">
        <v>4</v>
      </c>
      <c r="C90" s="26" t="s">
        <v>110</v>
      </c>
      <c r="D90" s="28" t="s">
        <v>184</v>
      </c>
      <c r="E90" s="29">
        <v>0</v>
      </c>
      <c r="F90" s="29">
        <v>0</v>
      </c>
      <c r="G90" s="29">
        <v>0</v>
      </c>
      <c r="H90" s="29">
        <v>0</v>
      </c>
      <c r="I90" s="29">
        <v>0</v>
      </c>
      <c r="J90" s="31">
        <v>0</v>
      </c>
    </row>
    <row r="91" spans="1:10" ht="17.25" customHeight="1" thickBot="1">
      <c r="A91" s="32">
        <v>4</v>
      </c>
      <c r="B91" s="33">
        <v>5</v>
      </c>
      <c r="C91" s="33" t="s">
        <v>110</v>
      </c>
      <c r="D91" s="34" t="s">
        <v>185</v>
      </c>
      <c r="E91" s="35">
        <v>0</v>
      </c>
      <c r="F91" s="35">
        <v>0</v>
      </c>
      <c r="G91" s="35">
        <v>0</v>
      </c>
      <c r="H91" s="35">
        <v>0</v>
      </c>
      <c r="I91" s="35">
        <v>0</v>
      </c>
      <c r="J91" s="36">
        <v>0</v>
      </c>
    </row>
    <row r="93" spans="1:10" ht="16.5">
      <c r="A93" s="106" t="s">
        <v>90</v>
      </c>
      <c r="B93" s="106"/>
      <c r="C93" s="106"/>
      <c r="I93" s="107" t="s">
        <v>91</v>
      </c>
      <c r="J93" s="107"/>
    </row>
    <row r="94" spans="1:10" ht="16.5">
      <c r="A94" s="106" t="s">
        <v>92</v>
      </c>
      <c r="B94" s="106"/>
      <c r="C94" s="106"/>
      <c r="D94" s="108" t="s">
        <v>93</v>
      </c>
      <c r="E94" s="108"/>
      <c r="F94" s="108"/>
      <c r="G94" s="108"/>
      <c r="H94" s="108"/>
      <c r="I94" s="107" t="s">
        <v>94</v>
      </c>
      <c r="J94" s="107"/>
    </row>
    <row r="95" spans="5:10" ht="19.5">
      <c r="E95" s="109" t="s">
        <v>95</v>
      </c>
      <c r="F95" s="109"/>
      <c r="G95" s="109"/>
      <c r="H95" s="109"/>
      <c r="I95" s="110" t="s">
        <v>186</v>
      </c>
      <c r="J95" s="110"/>
    </row>
    <row r="96" spans="5:10" ht="17.25" thickBot="1">
      <c r="E96" s="101" t="s">
        <v>97</v>
      </c>
      <c r="F96" s="101"/>
      <c r="G96" s="101"/>
      <c r="H96" s="101"/>
      <c r="I96" s="102" t="s">
        <v>98</v>
      </c>
      <c r="J96" s="102"/>
    </row>
    <row r="97" spans="1:10" ht="18" customHeight="1">
      <c r="A97" s="103" t="s">
        <v>99</v>
      </c>
      <c r="B97" s="103"/>
      <c r="C97" s="103"/>
      <c r="D97" s="103"/>
      <c r="E97" s="104" t="s">
        <v>100</v>
      </c>
      <c r="F97" s="104"/>
      <c r="G97" s="104" t="s">
        <v>163</v>
      </c>
      <c r="H97" s="104"/>
      <c r="I97" s="105" t="s">
        <v>164</v>
      </c>
      <c r="J97" s="105"/>
    </row>
    <row r="98" spans="1:10" ht="16.5">
      <c r="A98" s="25" t="s">
        <v>103</v>
      </c>
      <c r="B98" s="26" t="s">
        <v>104</v>
      </c>
      <c r="C98" s="26" t="s">
        <v>105</v>
      </c>
      <c r="D98" s="26" t="s">
        <v>106</v>
      </c>
      <c r="E98" s="26" t="s">
        <v>107</v>
      </c>
      <c r="F98" s="26" t="s">
        <v>108</v>
      </c>
      <c r="G98" s="26" t="s">
        <v>107</v>
      </c>
      <c r="H98" s="26" t="s">
        <v>109</v>
      </c>
      <c r="I98" s="26" t="s">
        <v>107</v>
      </c>
      <c r="J98" s="27" t="s">
        <v>109</v>
      </c>
    </row>
    <row r="99" spans="1:10" ht="17.25" customHeight="1">
      <c r="A99" s="25">
        <v>5</v>
      </c>
      <c r="B99" s="26" t="s">
        <v>110</v>
      </c>
      <c r="C99" s="26" t="s">
        <v>110</v>
      </c>
      <c r="D99" s="28" t="s">
        <v>187</v>
      </c>
      <c r="E99" s="29">
        <f aca="true" t="shared" si="6" ref="E99:J99">SUM(E100:E101)</f>
        <v>955196</v>
      </c>
      <c r="F99" s="29">
        <f t="shared" si="6"/>
        <v>15574132</v>
      </c>
      <c r="G99" s="29">
        <f t="shared" si="6"/>
        <v>955196</v>
      </c>
      <c r="H99" s="29">
        <f t="shared" si="6"/>
        <v>15083132</v>
      </c>
      <c r="I99" s="29">
        <f t="shared" si="6"/>
        <v>0</v>
      </c>
      <c r="J99" s="31">
        <f t="shared" si="6"/>
        <v>491000</v>
      </c>
    </row>
    <row r="100" spans="1:10" ht="17.25" customHeight="1">
      <c r="A100" s="25">
        <v>5</v>
      </c>
      <c r="B100" s="26">
        <v>1</v>
      </c>
      <c r="C100" s="26" t="s">
        <v>110</v>
      </c>
      <c r="D100" s="28" t="s">
        <v>188</v>
      </c>
      <c r="E100" s="29">
        <v>60000</v>
      </c>
      <c r="F100" s="29">
        <v>120000</v>
      </c>
      <c r="G100" s="29">
        <v>60000</v>
      </c>
      <c r="H100" s="29">
        <v>120000</v>
      </c>
      <c r="I100" s="29">
        <v>0</v>
      </c>
      <c r="J100" s="31">
        <v>0</v>
      </c>
    </row>
    <row r="101" spans="1:10" ht="17.25" customHeight="1">
      <c r="A101" s="25">
        <v>5</v>
      </c>
      <c r="B101" s="26">
        <v>2</v>
      </c>
      <c r="C101" s="26" t="s">
        <v>110</v>
      </c>
      <c r="D101" s="28" t="s">
        <v>189</v>
      </c>
      <c r="E101" s="29">
        <v>895196</v>
      </c>
      <c r="F101" s="29">
        <v>15454132</v>
      </c>
      <c r="G101" s="29">
        <v>895196</v>
      </c>
      <c r="H101" s="29">
        <v>14963132</v>
      </c>
      <c r="I101" s="29">
        <v>0</v>
      </c>
      <c r="J101" s="31">
        <v>491000</v>
      </c>
    </row>
    <row r="102" spans="1:10" ht="17.25" customHeight="1">
      <c r="A102" s="25">
        <v>9</v>
      </c>
      <c r="B102" s="26" t="s">
        <v>110</v>
      </c>
      <c r="C102" s="26" t="s">
        <v>110</v>
      </c>
      <c r="D102" s="28" t="s">
        <v>190</v>
      </c>
      <c r="E102" s="29">
        <f aca="true" t="shared" si="7" ref="E102:J102">SUM(E103:E104)</f>
        <v>0</v>
      </c>
      <c r="F102" s="29">
        <f t="shared" si="7"/>
        <v>11429932</v>
      </c>
      <c r="G102" s="29">
        <f t="shared" si="7"/>
        <v>0</v>
      </c>
      <c r="H102" s="29">
        <f t="shared" si="7"/>
        <v>11429932</v>
      </c>
      <c r="I102" s="29">
        <f t="shared" si="7"/>
        <v>0</v>
      </c>
      <c r="J102" s="30">
        <f t="shared" si="7"/>
        <v>0</v>
      </c>
    </row>
    <row r="103" spans="1:10" ht="17.25" customHeight="1">
      <c r="A103" s="25">
        <v>9</v>
      </c>
      <c r="B103" s="26">
        <v>1</v>
      </c>
      <c r="C103" s="26" t="s">
        <v>110</v>
      </c>
      <c r="D103" s="28" t="s">
        <v>191</v>
      </c>
      <c r="E103" s="29">
        <v>0</v>
      </c>
      <c r="F103" s="29">
        <v>11429932</v>
      </c>
      <c r="G103" s="29">
        <v>0</v>
      </c>
      <c r="H103" s="29">
        <v>11429932</v>
      </c>
      <c r="I103" s="29">
        <v>0</v>
      </c>
      <c r="J103" s="31">
        <v>0</v>
      </c>
    </row>
    <row r="104" spans="1:10" ht="17.25" customHeight="1">
      <c r="A104" s="25">
        <v>9</v>
      </c>
      <c r="B104" s="26">
        <v>2</v>
      </c>
      <c r="C104" s="26" t="s">
        <v>110</v>
      </c>
      <c r="D104" s="28" t="s">
        <v>192</v>
      </c>
      <c r="E104" s="29">
        <v>0</v>
      </c>
      <c r="F104" s="29">
        <v>0</v>
      </c>
      <c r="G104" s="29">
        <v>0</v>
      </c>
      <c r="H104" s="29">
        <v>0</v>
      </c>
      <c r="I104" s="29">
        <v>0</v>
      </c>
      <c r="J104" s="31">
        <v>0</v>
      </c>
    </row>
    <row r="105" spans="1:10" ht="17.25" customHeight="1">
      <c r="A105" s="25">
        <v>6</v>
      </c>
      <c r="B105" s="26" t="s">
        <v>110</v>
      </c>
      <c r="C105" s="26" t="s">
        <v>110</v>
      </c>
      <c r="D105" s="28" t="s">
        <v>193</v>
      </c>
      <c r="E105" s="29">
        <f aca="true" t="shared" si="8" ref="E105:J105">SUM(E106:E107)</f>
        <v>0</v>
      </c>
      <c r="F105" s="29">
        <f t="shared" si="8"/>
        <v>0</v>
      </c>
      <c r="G105" s="29">
        <f t="shared" si="8"/>
        <v>0</v>
      </c>
      <c r="H105" s="29">
        <f t="shared" si="8"/>
        <v>0</v>
      </c>
      <c r="I105" s="29">
        <f t="shared" si="8"/>
        <v>0</v>
      </c>
      <c r="J105" s="30">
        <f t="shared" si="8"/>
        <v>0</v>
      </c>
    </row>
    <row r="106" spans="1:10" ht="17.25" customHeight="1">
      <c r="A106" s="25">
        <v>6</v>
      </c>
      <c r="B106" s="26">
        <v>1</v>
      </c>
      <c r="C106" s="26" t="s">
        <v>110</v>
      </c>
      <c r="D106" s="28" t="s">
        <v>194</v>
      </c>
      <c r="E106" s="29">
        <v>0</v>
      </c>
      <c r="F106" s="29">
        <v>0</v>
      </c>
      <c r="G106" s="29">
        <v>0</v>
      </c>
      <c r="H106" s="29">
        <v>0</v>
      </c>
      <c r="I106" s="29">
        <v>0</v>
      </c>
      <c r="J106" s="31">
        <v>0</v>
      </c>
    </row>
    <row r="107" spans="1:10" ht="17.25" customHeight="1">
      <c r="A107" s="25">
        <v>6</v>
      </c>
      <c r="B107" s="26">
        <v>2</v>
      </c>
      <c r="C107" s="26" t="s">
        <v>110</v>
      </c>
      <c r="D107" s="28" t="s">
        <v>195</v>
      </c>
      <c r="E107" s="29">
        <v>0</v>
      </c>
      <c r="F107" s="29">
        <v>0</v>
      </c>
      <c r="G107" s="29">
        <v>0</v>
      </c>
      <c r="H107" s="29">
        <v>0</v>
      </c>
      <c r="I107" s="29">
        <v>0</v>
      </c>
      <c r="J107" s="31">
        <v>0</v>
      </c>
    </row>
    <row r="108" spans="1:10" ht="17.25" customHeight="1">
      <c r="A108" s="25">
        <v>7</v>
      </c>
      <c r="B108" s="26" t="s">
        <v>110</v>
      </c>
      <c r="C108" s="26" t="s">
        <v>110</v>
      </c>
      <c r="D108" s="28" t="s">
        <v>196</v>
      </c>
      <c r="E108" s="29">
        <f>E107</f>
        <v>0</v>
      </c>
      <c r="F108" s="29">
        <v>0</v>
      </c>
      <c r="G108" s="29">
        <v>0</v>
      </c>
      <c r="H108" s="29">
        <v>0</v>
      </c>
      <c r="I108" s="29">
        <v>0</v>
      </c>
      <c r="J108" s="31">
        <v>0</v>
      </c>
    </row>
    <row r="109" spans="1:10" ht="17.25" customHeight="1">
      <c r="A109" s="25">
        <v>7</v>
      </c>
      <c r="B109" s="26">
        <v>1</v>
      </c>
      <c r="C109" s="26" t="s">
        <v>110</v>
      </c>
      <c r="D109" s="28" t="s">
        <v>197</v>
      </c>
      <c r="E109" s="29">
        <f>E108</f>
        <v>0</v>
      </c>
      <c r="F109" s="29">
        <v>0</v>
      </c>
      <c r="G109" s="29">
        <v>0</v>
      </c>
      <c r="H109" s="29">
        <v>0</v>
      </c>
      <c r="I109" s="29">
        <v>0</v>
      </c>
      <c r="J109" s="31">
        <v>0</v>
      </c>
    </row>
    <row r="110" spans="1:10" ht="17.25" customHeight="1" thickBot="1">
      <c r="A110" s="32">
        <v>8</v>
      </c>
      <c r="B110" s="33" t="s">
        <v>110</v>
      </c>
      <c r="C110" s="33" t="s">
        <v>110</v>
      </c>
      <c r="D110" s="34" t="s">
        <v>198</v>
      </c>
      <c r="E110" s="35">
        <v>32520</v>
      </c>
      <c r="F110" s="35">
        <v>1177915</v>
      </c>
      <c r="G110" s="35">
        <v>32520</v>
      </c>
      <c r="H110" s="35">
        <v>1177915</v>
      </c>
      <c r="I110" s="35">
        <v>0</v>
      </c>
      <c r="J110" s="36">
        <v>0</v>
      </c>
    </row>
    <row r="112" spans="1:10" ht="16.5">
      <c r="A112" s="106" t="s">
        <v>90</v>
      </c>
      <c r="B112" s="106"/>
      <c r="C112" s="106"/>
      <c r="I112" s="107" t="s">
        <v>91</v>
      </c>
      <c r="J112" s="107"/>
    </row>
    <row r="113" spans="1:10" ht="16.5">
      <c r="A113" s="106" t="s">
        <v>92</v>
      </c>
      <c r="B113" s="106"/>
      <c r="C113" s="106"/>
      <c r="D113" s="108" t="s">
        <v>93</v>
      </c>
      <c r="E113" s="108"/>
      <c r="F113" s="108"/>
      <c r="G113" s="108"/>
      <c r="H113" s="108"/>
      <c r="I113" s="107" t="s">
        <v>94</v>
      </c>
      <c r="J113" s="107"/>
    </row>
    <row r="114" spans="5:10" ht="19.5">
      <c r="E114" s="109" t="s">
        <v>95</v>
      </c>
      <c r="F114" s="109"/>
      <c r="G114" s="109"/>
      <c r="H114" s="109"/>
      <c r="I114" s="110" t="s">
        <v>199</v>
      </c>
      <c r="J114" s="110"/>
    </row>
    <row r="115" spans="5:10" ht="17.25" thickBot="1">
      <c r="E115" s="101" t="s">
        <v>97</v>
      </c>
      <c r="F115" s="101"/>
      <c r="G115" s="101"/>
      <c r="H115" s="101"/>
      <c r="I115" s="102" t="s">
        <v>98</v>
      </c>
      <c r="J115" s="102"/>
    </row>
    <row r="116" spans="1:10" ht="18" customHeight="1">
      <c r="A116" s="103" t="s">
        <v>99</v>
      </c>
      <c r="B116" s="103"/>
      <c r="C116" s="103"/>
      <c r="D116" s="103"/>
      <c r="E116" s="104" t="s">
        <v>100</v>
      </c>
      <c r="F116" s="104"/>
      <c r="G116" s="104" t="s">
        <v>163</v>
      </c>
      <c r="H116" s="104"/>
      <c r="I116" s="105" t="s">
        <v>164</v>
      </c>
      <c r="J116" s="105"/>
    </row>
    <row r="117" spans="1:10" ht="16.5">
      <c r="A117" s="25" t="s">
        <v>103</v>
      </c>
      <c r="B117" s="26" t="s">
        <v>104</v>
      </c>
      <c r="C117" s="26" t="s">
        <v>105</v>
      </c>
      <c r="D117" s="26" t="s">
        <v>106</v>
      </c>
      <c r="E117" s="26" t="s">
        <v>107</v>
      </c>
      <c r="F117" s="26" t="s">
        <v>108</v>
      </c>
      <c r="G117" s="26" t="s">
        <v>107</v>
      </c>
      <c r="H117" s="26" t="s">
        <v>109</v>
      </c>
      <c r="I117" s="26" t="s">
        <v>107</v>
      </c>
      <c r="J117" s="27" t="s">
        <v>109</v>
      </c>
    </row>
    <row r="118" spans="1:10" ht="17.25" customHeight="1">
      <c r="A118" s="25" t="s">
        <v>110</v>
      </c>
      <c r="B118" s="26" t="s">
        <v>110</v>
      </c>
      <c r="C118" s="26" t="s">
        <v>110</v>
      </c>
      <c r="D118" s="28" t="s">
        <v>200</v>
      </c>
      <c r="E118" s="29">
        <f aca="true" t="shared" si="9" ref="E118:J118">E119+E124+E128+E133+E139+E149</f>
        <v>21023869</v>
      </c>
      <c r="F118" s="29">
        <f t="shared" si="9"/>
        <v>121848584</v>
      </c>
      <c r="G118" s="29">
        <f t="shared" si="9"/>
        <v>19702726</v>
      </c>
      <c r="H118" s="29">
        <f t="shared" si="9"/>
        <v>53871065</v>
      </c>
      <c r="I118" s="29">
        <f t="shared" si="9"/>
        <v>1321143</v>
      </c>
      <c r="J118" s="31">
        <f t="shared" si="9"/>
        <v>67977519</v>
      </c>
    </row>
    <row r="119" spans="1:10" ht="17.25" customHeight="1">
      <c r="A119" s="25">
        <v>1</v>
      </c>
      <c r="B119" s="26" t="s">
        <v>110</v>
      </c>
      <c r="C119" s="26" t="s">
        <v>110</v>
      </c>
      <c r="D119" s="28" t="s">
        <v>166</v>
      </c>
      <c r="E119" s="29">
        <f aca="true" t="shared" si="10" ref="E119:J119">SUM(E120:E123)</f>
        <v>2186614</v>
      </c>
      <c r="F119" s="29">
        <f t="shared" si="10"/>
        <v>5309012</v>
      </c>
      <c r="G119" s="29">
        <f t="shared" si="10"/>
        <v>941507</v>
      </c>
      <c r="H119" s="29">
        <f t="shared" si="10"/>
        <v>4063905</v>
      </c>
      <c r="I119" s="29">
        <f t="shared" si="10"/>
        <v>1245107</v>
      </c>
      <c r="J119" s="31">
        <f t="shared" si="10"/>
        <v>1245107</v>
      </c>
    </row>
    <row r="120" spans="1:10" ht="17.25" customHeight="1">
      <c r="A120" s="25">
        <v>1</v>
      </c>
      <c r="B120" s="26">
        <v>1</v>
      </c>
      <c r="C120" s="26" t="s">
        <v>110</v>
      </c>
      <c r="D120" s="28" t="s">
        <v>167</v>
      </c>
      <c r="E120" s="29">
        <v>-12210</v>
      </c>
      <c r="F120" s="29">
        <v>233790</v>
      </c>
      <c r="G120" s="29">
        <v>-12210</v>
      </c>
      <c r="H120" s="29">
        <v>233790</v>
      </c>
      <c r="I120" s="29">
        <v>0</v>
      </c>
      <c r="J120" s="31">
        <v>0</v>
      </c>
    </row>
    <row r="121" spans="1:10" ht="17.25" customHeight="1">
      <c r="A121" s="25">
        <v>1</v>
      </c>
      <c r="B121" s="26">
        <v>2</v>
      </c>
      <c r="C121" s="26" t="s">
        <v>110</v>
      </c>
      <c r="D121" s="28" t="s">
        <v>201</v>
      </c>
      <c r="E121" s="29">
        <v>0</v>
      </c>
      <c r="F121" s="29">
        <v>2766398</v>
      </c>
      <c r="G121" s="29">
        <v>0</v>
      </c>
      <c r="H121" s="29">
        <v>2766398</v>
      </c>
      <c r="I121" s="29">
        <v>0</v>
      </c>
      <c r="J121" s="31">
        <v>0</v>
      </c>
    </row>
    <row r="122" spans="1:10" ht="17.25" customHeight="1">
      <c r="A122" s="25">
        <v>1</v>
      </c>
      <c r="B122" s="26">
        <v>3</v>
      </c>
      <c r="C122" s="26" t="s">
        <v>110</v>
      </c>
      <c r="D122" s="28" t="s">
        <v>202</v>
      </c>
      <c r="E122" s="29">
        <v>2198824</v>
      </c>
      <c r="F122" s="29">
        <v>2308824</v>
      </c>
      <c r="G122" s="29">
        <v>953717</v>
      </c>
      <c r="H122" s="29">
        <v>1063717</v>
      </c>
      <c r="I122" s="29">
        <v>1245107</v>
      </c>
      <c r="J122" s="31">
        <v>1245107</v>
      </c>
    </row>
    <row r="123" spans="1:10" ht="17.25" customHeight="1">
      <c r="A123" s="25">
        <v>1</v>
      </c>
      <c r="B123" s="26">
        <v>4</v>
      </c>
      <c r="C123" s="26" t="s">
        <v>110</v>
      </c>
      <c r="D123" s="28" t="s">
        <v>203</v>
      </c>
      <c r="E123" s="29">
        <v>0</v>
      </c>
      <c r="F123" s="29">
        <v>0</v>
      </c>
      <c r="G123" s="29">
        <v>0</v>
      </c>
      <c r="H123" s="29">
        <v>0</v>
      </c>
      <c r="I123" s="29">
        <v>0</v>
      </c>
      <c r="J123" s="31">
        <v>0</v>
      </c>
    </row>
    <row r="124" spans="1:10" ht="17.25" customHeight="1">
      <c r="A124" s="25">
        <v>2</v>
      </c>
      <c r="B124" s="26" t="s">
        <v>110</v>
      </c>
      <c r="C124" s="26" t="s">
        <v>110</v>
      </c>
      <c r="D124" s="28" t="s">
        <v>171</v>
      </c>
      <c r="E124" s="29">
        <f aca="true" t="shared" si="11" ref="E124:J124">SUM(E125:E127)</f>
        <v>80000</v>
      </c>
      <c r="F124" s="29">
        <f t="shared" si="11"/>
        <v>80000</v>
      </c>
      <c r="G124" s="29">
        <f t="shared" si="11"/>
        <v>80000</v>
      </c>
      <c r="H124" s="29">
        <f t="shared" si="11"/>
        <v>80000</v>
      </c>
      <c r="I124" s="29">
        <f t="shared" si="11"/>
        <v>0</v>
      </c>
      <c r="J124" s="31">
        <f t="shared" si="11"/>
        <v>0</v>
      </c>
    </row>
    <row r="125" spans="1:10" ht="17.25" customHeight="1">
      <c r="A125" s="25">
        <v>2</v>
      </c>
      <c r="B125" s="26">
        <v>1</v>
      </c>
      <c r="C125" s="26" t="s">
        <v>110</v>
      </c>
      <c r="D125" s="28" t="s">
        <v>204</v>
      </c>
      <c r="E125" s="29">
        <v>80000</v>
      </c>
      <c r="F125" s="29">
        <v>80000</v>
      </c>
      <c r="G125" s="29">
        <v>80000</v>
      </c>
      <c r="H125" s="29">
        <v>80000</v>
      </c>
      <c r="I125" s="29">
        <v>0</v>
      </c>
      <c r="J125" s="31">
        <v>0</v>
      </c>
    </row>
    <row r="126" spans="1:10" ht="17.25" customHeight="1">
      <c r="A126" s="25">
        <v>2</v>
      </c>
      <c r="B126" s="26">
        <v>2</v>
      </c>
      <c r="C126" s="26" t="s">
        <v>110</v>
      </c>
      <c r="D126" s="28" t="s">
        <v>205</v>
      </c>
      <c r="E126" s="29">
        <v>0</v>
      </c>
      <c r="F126" s="29">
        <v>0</v>
      </c>
      <c r="G126" s="29">
        <v>0</v>
      </c>
      <c r="H126" s="29">
        <v>0</v>
      </c>
      <c r="I126" s="29">
        <v>0</v>
      </c>
      <c r="J126" s="31">
        <v>0</v>
      </c>
    </row>
    <row r="127" spans="1:10" ht="17.25" customHeight="1">
      <c r="A127" s="25">
        <v>2</v>
      </c>
      <c r="B127" s="26">
        <v>3</v>
      </c>
      <c r="C127" s="26" t="s">
        <v>110</v>
      </c>
      <c r="D127" s="28" t="s">
        <v>206</v>
      </c>
      <c r="E127" s="29">
        <v>0</v>
      </c>
      <c r="F127" s="29">
        <v>0</v>
      </c>
      <c r="G127" s="29">
        <v>0</v>
      </c>
      <c r="H127" s="29">
        <v>0</v>
      </c>
      <c r="I127" s="29">
        <v>0</v>
      </c>
      <c r="J127" s="31">
        <v>0</v>
      </c>
    </row>
    <row r="128" spans="1:10" ht="17.25" customHeight="1">
      <c r="A128" s="25">
        <v>3</v>
      </c>
      <c r="B128" s="26" t="s">
        <v>110</v>
      </c>
      <c r="C128" s="26" t="s">
        <v>110</v>
      </c>
      <c r="D128" s="28" t="s">
        <v>175</v>
      </c>
      <c r="E128" s="29">
        <f aca="true" t="shared" si="12" ref="E128:J128">SUM(E129:E132)</f>
        <v>14722399</v>
      </c>
      <c r="F128" s="29">
        <f t="shared" si="12"/>
        <v>110714642</v>
      </c>
      <c r="G128" s="29">
        <f t="shared" si="12"/>
        <v>14646363</v>
      </c>
      <c r="H128" s="29">
        <f t="shared" si="12"/>
        <v>43982230</v>
      </c>
      <c r="I128" s="29">
        <f t="shared" si="12"/>
        <v>76036</v>
      </c>
      <c r="J128" s="30">
        <f t="shared" si="12"/>
        <v>66732412</v>
      </c>
    </row>
    <row r="129" spans="1:10" ht="17.25" customHeight="1">
      <c r="A129" s="25">
        <v>3</v>
      </c>
      <c r="B129" s="26">
        <v>1</v>
      </c>
      <c r="C129" s="26" t="s">
        <v>110</v>
      </c>
      <c r="D129" s="28" t="s">
        <v>207</v>
      </c>
      <c r="E129" s="29">
        <v>57500</v>
      </c>
      <c r="F129" s="29">
        <v>81994</v>
      </c>
      <c r="G129" s="29">
        <v>57500</v>
      </c>
      <c r="H129" s="29">
        <v>81994</v>
      </c>
      <c r="I129" s="29">
        <v>0</v>
      </c>
      <c r="J129" s="31">
        <v>0</v>
      </c>
    </row>
    <row r="130" spans="1:10" ht="17.25" customHeight="1">
      <c r="A130" s="25">
        <v>3</v>
      </c>
      <c r="B130" s="26">
        <v>2</v>
      </c>
      <c r="C130" s="26" t="s">
        <v>110</v>
      </c>
      <c r="D130" s="28" t="s">
        <v>208</v>
      </c>
      <c r="E130" s="29">
        <v>0</v>
      </c>
      <c r="F130" s="29">
        <v>0</v>
      </c>
      <c r="G130" s="29">
        <v>0</v>
      </c>
      <c r="H130" s="29">
        <v>0</v>
      </c>
      <c r="I130" s="29">
        <v>0</v>
      </c>
      <c r="J130" s="31">
        <v>0</v>
      </c>
    </row>
    <row r="131" spans="1:10" ht="17.25" customHeight="1">
      <c r="A131" s="25">
        <v>3</v>
      </c>
      <c r="B131" s="26">
        <v>3</v>
      </c>
      <c r="C131" s="26" t="s">
        <v>110</v>
      </c>
      <c r="D131" s="28" t="s">
        <v>209</v>
      </c>
      <c r="E131" s="29">
        <v>0</v>
      </c>
      <c r="F131" s="29">
        <v>0</v>
      </c>
      <c r="G131" s="29">
        <v>0</v>
      </c>
      <c r="H131" s="29">
        <v>0</v>
      </c>
      <c r="I131" s="29">
        <v>0</v>
      </c>
      <c r="J131" s="31">
        <v>0</v>
      </c>
    </row>
    <row r="132" spans="1:10" ht="17.25" customHeight="1">
      <c r="A132" s="25">
        <v>3</v>
      </c>
      <c r="B132" s="26">
        <v>4</v>
      </c>
      <c r="C132" s="26" t="s">
        <v>110</v>
      </c>
      <c r="D132" s="28" t="s">
        <v>179</v>
      </c>
      <c r="E132" s="29">
        <v>14664899</v>
      </c>
      <c r="F132" s="29">
        <v>110632648</v>
      </c>
      <c r="G132" s="29">
        <v>14588863</v>
      </c>
      <c r="H132" s="29">
        <v>43900236</v>
      </c>
      <c r="I132" s="29">
        <v>76036</v>
      </c>
      <c r="J132" s="31">
        <v>66732412</v>
      </c>
    </row>
    <row r="133" spans="1:10" ht="17.25" customHeight="1">
      <c r="A133" s="25">
        <v>4</v>
      </c>
      <c r="B133" s="26" t="s">
        <v>110</v>
      </c>
      <c r="C133" s="26" t="s">
        <v>110</v>
      </c>
      <c r="D133" s="28" t="s">
        <v>180</v>
      </c>
      <c r="E133" s="29">
        <f aca="true" t="shared" si="13" ref="E133:J133">SUM(E134:E138)</f>
        <v>4034856</v>
      </c>
      <c r="F133" s="29">
        <f t="shared" si="13"/>
        <v>5744930</v>
      </c>
      <c r="G133" s="29">
        <f t="shared" si="13"/>
        <v>4034856</v>
      </c>
      <c r="H133" s="29">
        <f t="shared" si="13"/>
        <v>5744930</v>
      </c>
      <c r="I133" s="29">
        <f t="shared" si="13"/>
        <v>0</v>
      </c>
      <c r="J133" s="31">
        <f t="shared" si="13"/>
        <v>0</v>
      </c>
    </row>
    <row r="134" spans="1:10" ht="17.25" customHeight="1">
      <c r="A134" s="25">
        <v>4</v>
      </c>
      <c r="B134" s="26">
        <v>1</v>
      </c>
      <c r="C134" s="26" t="s">
        <v>110</v>
      </c>
      <c r="D134" s="28" t="s">
        <v>181</v>
      </c>
      <c r="E134" s="29">
        <v>0</v>
      </c>
      <c r="F134" s="29">
        <v>0</v>
      </c>
      <c r="G134" s="29">
        <v>0</v>
      </c>
      <c r="H134" s="29">
        <v>0</v>
      </c>
      <c r="I134" s="29">
        <v>0</v>
      </c>
      <c r="J134" s="31">
        <v>0</v>
      </c>
    </row>
    <row r="135" spans="1:10" ht="17.25" customHeight="1">
      <c r="A135" s="25">
        <v>4</v>
      </c>
      <c r="B135" s="26">
        <v>2</v>
      </c>
      <c r="C135" s="26" t="s">
        <v>110</v>
      </c>
      <c r="D135" s="28" t="s">
        <v>182</v>
      </c>
      <c r="E135" s="29">
        <v>0</v>
      </c>
      <c r="F135" s="29">
        <v>0</v>
      </c>
      <c r="G135" s="29">
        <v>0</v>
      </c>
      <c r="H135" s="29">
        <v>0</v>
      </c>
      <c r="I135" s="29">
        <v>0</v>
      </c>
      <c r="J135" s="31">
        <v>0</v>
      </c>
    </row>
    <row r="136" spans="1:10" ht="17.25" customHeight="1">
      <c r="A136" s="25">
        <v>4</v>
      </c>
      <c r="B136" s="26">
        <v>3</v>
      </c>
      <c r="C136" s="26" t="s">
        <v>110</v>
      </c>
      <c r="D136" s="28" t="s">
        <v>183</v>
      </c>
      <c r="E136" s="29">
        <v>4034856</v>
      </c>
      <c r="F136" s="29">
        <v>5744930</v>
      </c>
      <c r="G136" s="29">
        <v>4034856</v>
      </c>
      <c r="H136" s="29">
        <v>5744930</v>
      </c>
      <c r="I136" s="29">
        <v>0</v>
      </c>
      <c r="J136" s="31">
        <v>0</v>
      </c>
    </row>
    <row r="137" spans="1:10" ht="17.25" customHeight="1">
      <c r="A137" s="25">
        <v>4</v>
      </c>
      <c r="B137" s="26">
        <v>4</v>
      </c>
      <c r="C137" s="26" t="s">
        <v>110</v>
      </c>
      <c r="D137" s="28" t="s">
        <v>184</v>
      </c>
      <c r="E137" s="29">
        <v>0</v>
      </c>
      <c r="F137" s="29">
        <v>0</v>
      </c>
      <c r="G137" s="29">
        <v>0</v>
      </c>
      <c r="H137" s="29">
        <v>0</v>
      </c>
      <c r="I137" s="29">
        <v>0</v>
      </c>
      <c r="J137" s="31">
        <v>0</v>
      </c>
    </row>
    <row r="138" spans="1:10" ht="17.25" customHeight="1">
      <c r="A138" s="25">
        <v>4</v>
      </c>
      <c r="B138" s="26">
        <v>5</v>
      </c>
      <c r="C138" s="26" t="s">
        <v>110</v>
      </c>
      <c r="D138" s="28" t="s">
        <v>185</v>
      </c>
      <c r="E138" s="29">
        <v>0</v>
      </c>
      <c r="F138" s="29">
        <v>0</v>
      </c>
      <c r="G138" s="29">
        <v>0</v>
      </c>
      <c r="H138" s="29">
        <v>0</v>
      </c>
      <c r="I138" s="29">
        <v>0</v>
      </c>
      <c r="J138" s="31">
        <v>0</v>
      </c>
    </row>
    <row r="139" spans="1:10" ht="17.25" customHeight="1">
      <c r="A139" s="25">
        <v>5</v>
      </c>
      <c r="B139" s="26" t="s">
        <v>110</v>
      </c>
      <c r="C139" s="26" t="s">
        <v>110</v>
      </c>
      <c r="D139" s="28" t="s">
        <v>187</v>
      </c>
      <c r="E139" s="29">
        <f aca="true" t="shared" si="14" ref="E139:J139">SUM(E140:E141)</f>
        <v>0</v>
      </c>
      <c r="F139" s="29">
        <f t="shared" si="14"/>
        <v>0</v>
      </c>
      <c r="G139" s="29">
        <f t="shared" si="14"/>
        <v>0</v>
      </c>
      <c r="H139" s="29">
        <f t="shared" si="14"/>
        <v>0</v>
      </c>
      <c r="I139" s="29">
        <f t="shared" si="14"/>
        <v>0</v>
      </c>
      <c r="J139" s="31">
        <f t="shared" si="14"/>
        <v>0</v>
      </c>
    </row>
    <row r="140" spans="1:10" ht="17.25" customHeight="1">
      <c r="A140" s="25">
        <v>5</v>
      </c>
      <c r="B140" s="26">
        <v>1</v>
      </c>
      <c r="C140" s="26" t="s">
        <v>110</v>
      </c>
      <c r="D140" s="28" t="s">
        <v>188</v>
      </c>
      <c r="E140" s="29">
        <v>0</v>
      </c>
      <c r="F140" s="29">
        <v>0</v>
      </c>
      <c r="G140" s="29">
        <v>0</v>
      </c>
      <c r="H140" s="29">
        <v>0</v>
      </c>
      <c r="I140" s="29">
        <v>0</v>
      </c>
      <c r="J140" s="31">
        <v>0</v>
      </c>
    </row>
    <row r="141" spans="1:10" ht="17.25" customHeight="1" thickBot="1">
      <c r="A141" s="32">
        <v>5</v>
      </c>
      <c r="B141" s="33">
        <v>2</v>
      </c>
      <c r="C141" s="33" t="s">
        <v>110</v>
      </c>
      <c r="D141" s="34" t="s">
        <v>189</v>
      </c>
      <c r="E141" s="35">
        <v>0</v>
      </c>
      <c r="F141" s="35">
        <v>0</v>
      </c>
      <c r="G141" s="35">
        <v>0</v>
      </c>
      <c r="H141" s="35">
        <v>0</v>
      </c>
      <c r="I141" s="35">
        <v>0</v>
      </c>
      <c r="J141" s="36">
        <v>0</v>
      </c>
    </row>
    <row r="143" spans="1:10" ht="16.5">
      <c r="A143" s="106" t="s">
        <v>90</v>
      </c>
      <c r="B143" s="106"/>
      <c r="C143" s="106"/>
      <c r="I143" s="107" t="s">
        <v>91</v>
      </c>
      <c r="J143" s="107"/>
    </row>
    <row r="144" spans="1:10" ht="16.5">
      <c r="A144" s="106" t="s">
        <v>92</v>
      </c>
      <c r="B144" s="106"/>
      <c r="C144" s="106"/>
      <c r="D144" s="108" t="s">
        <v>93</v>
      </c>
      <c r="E144" s="108"/>
      <c r="F144" s="108"/>
      <c r="G144" s="108"/>
      <c r="H144" s="108"/>
      <c r="I144" s="107" t="s">
        <v>94</v>
      </c>
      <c r="J144" s="107"/>
    </row>
    <row r="145" spans="5:10" ht="19.5">
      <c r="E145" s="109" t="s">
        <v>95</v>
      </c>
      <c r="F145" s="109"/>
      <c r="G145" s="109"/>
      <c r="H145" s="109"/>
      <c r="I145" s="110" t="s">
        <v>210</v>
      </c>
      <c r="J145" s="110"/>
    </row>
    <row r="146" spans="5:10" ht="17.25" thickBot="1">
      <c r="E146" s="101" t="s">
        <v>97</v>
      </c>
      <c r="F146" s="101"/>
      <c r="G146" s="101"/>
      <c r="H146" s="101"/>
      <c r="I146" s="102" t="s">
        <v>98</v>
      </c>
      <c r="J146" s="102"/>
    </row>
    <row r="147" spans="1:10" ht="18" customHeight="1">
      <c r="A147" s="103" t="s">
        <v>99</v>
      </c>
      <c r="B147" s="103"/>
      <c r="C147" s="103"/>
      <c r="D147" s="103"/>
      <c r="E147" s="104" t="s">
        <v>100</v>
      </c>
      <c r="F147" s="104"/>
      <c r="G147" s="104" t="s">
        <v>163</v>
      </c>
      <c r="H147" s="104"/>
      <c r="I147" s="105" t="s">
        <v>164</v>
      </c>
      <c r="J147" s="105"/>
    </row>
    <row r="148" spans="1:10" ht="16.5">
      <c r="A148" s="25" t="s">
        <v>103</v>
      </c>
      <c r="B148" s="26" t="s">
        <v>104</v>
      </c>
      <c r="C148" s="26" t="s">
        <v>105</v>
      </c>
      <c r="D148" s="26" t="s">
        <v>106</v>
      </c>
      <c r="E148" s="26" t="s">
        <v>107</v>
      </c>
      <c r="F148" s="26" t="s">
        <v>108</v>
      </c>
      <c r="G148" s="26" t="s">
        <v>107</v>
      </c>
      <c r="H148" s="26" t="s">
        <v>109</v>
      </c>
      <c r="I148" s="26" t="s">
        <v>107</v>
      </c>
      <c r="J148" s="27" t="s">
        <v>109</v>
      </c>
    </row>
    <row r="149" spans="1:10" ht="17.25" customHeight="1">
      <c r="A149" s="25">
        <v>8</v>
      </c>
      <c r="B149" s="26" t="s">
        <v>110</v>
      </c>
      <c r="C149" s="26" t="s">
        <v>110</v>
      </c>
      <c r="D149" s="28" t="s">
        <v>198</v>
      </c>
      <c r="E149" s="29">
        <v>0</v>
      </c>
      <c r="F149" s="29">
        <v>0</v>
      </c>
      <c r="G149" s="29">
        <v>0</v>
      </c>
      <c r="H149" s="29">
        <v>0</v>
      </c>
      <c r="I149" s="29">
        <v>0</v>
      </c>
      <c r="J149" s="31">
        <v>0</v>
      </c>
    </row>
    <row r="150" spans="1:10" ht="17.25" customHeight="1">
      <c r="A150" s="25" t="s">
        <v>110</v>
      </c>
      <c r="B150" s="26" t="s">
        <v>110</v>
      </c>
      <c r="C150" s="26" t="s">
        <v>110</v>
      </c>
      <c r="D150" s="28" t="s">
        <v>211</v>
      </c>
      <c r="E150" s="29">
        <f aca="true" t="shared" si="15" ref="E150:J150">E118+E71</f>
        <v>31178478</v>
      </c>
      <c r="F150" s="29">
        <f t="shared" si="15"/>
        <v>252674574</v>
      </c>
      <c r="G150" s="29">
        <f t="shared" si="15"/>
        <v>29857335</v>
      </c>
      <c r="H150" s="29">
        <f t="shared" si="15"/>
        <v>183812480</v>
      </c>
      <c r="I150" s="29">
        <f t="shared" si="15"/>
        <v>1321143</v>
      </c>
      <c r="J150" s="31">
        <f t="shared" si="15"/>
        <v>68862094</v>
      </c>
    </row>
    <row r="151" spans="1:10" ht="17.25" customHeight="1">
      <c r="A151" s="25" t="s">
        <v>110</v>
      </c>
      <c r="B151" s="26" t="s">
        <v>110</v>
      </c>
      <c r="C151" s="26" t="s">
        <v>110</v>
      </c>
      <c r="D151" s="28" t="s">
        <v>212</v>
      </c>
      <c r="E151" s="29">
        <v>0</v>
      </c>
      <c r="F151" s="29">
        <v>0</v>
      </c>
      <c r="G151" s="29">
        <v>0</v>
      </c>
      <c r="H151" s="29">
        <v>0</v>
      </c>
      <c r="I151" s="29">
        <v>0</v>
      </c>
      <c r="J151" s="31">
        <v>0</v>
      </c>
    </row>
    <row r="152" spans="1:10" ht="17.25" customHeight="1">
      <c r="A152" s="25" t="s">
        <v>110</v>
      </c>
      <c r="B152" s="26" t="s">
        <v>110</v>
      </c>
      <c r="C152" s="26" t="s">
        <v>110</v>
      </c>
      <c r="D152" s="28" t="s">
        <v>213</v>
      </c>
      <c r="E152" s="29">
        <v>1892114</v>
      </c>
      <c r="F152" s="29">
        <v>1329447</v>
      </c>
      <c r="G152" s="29">
        <v>1892114</v>
      </c>
      <c r="H152" s="29">
        <v>1329447</v>
      </c>
      <c r="I152" s="29">
        <v>0</v>
      </c>
      <c r="J152" s="31">
        <v>0</v>
      </c>
    </row>
    <row r="153" spans="1:10" ht="17.25" customHeight="1">
      <c r="A153" s="25" t="s">
        <v>110</v>
      </c>
      <c r="B153" s="26" t="s">
        <v>110</v>
      </c>
      <c r="C153" s="26" t="s">
        <v>110</v>
      </c>
      <c r="D153" s="28" t="s">
        <v>214</v>
      </c>
      <c r="E153" s="29">
        <v>0</v>
      </c>
      <c r="F153" s="29">
        <v>0</v>
      </c>
      <c r="G153" s="29">
        <v>0</v>
      </c>
      <c r="H153" s="29">
        <v>0</v>
      </c>
      <c r="I153" s="29">
        <v>0</v>
      </c>
      <c r="J153" s="31">
        <v>0</v>
      </c>
    </row>
    <row r="154" spans="1:10" ht="17.25" customHeight="1">
      <c r="A154" s="25" t="s">
        <v>110</v>
      </c>
      <c r="B154" s="26" t="s">
        <v>110</v>
      </c>
      <c r="C154" s="26" t="s">
        <v>110</v>
      </c>
      <c r="D154" s="28" t="s">
        <v>215</v>
      </c>
      <c r="E154" s="29">
        <v>0</v>
      </c>
      <c r="F154" s="29">
        <v>0</v>
      </c>
      <c r="G154" s="29">
        <v>0</v>
      </c>
      <c r="H154" s="29">
        <v>0</v>
      </c>
      <c r="I154" s="29">
        <v>0</v>
      </c>
      <c r="J154" s="31">
        <v>0</v>
      </c>
    </row>
    <row r="155" spans="1:10" ht="17.25" customHeight="1">
      <c r="A155" s="25" t="s">
        <v>110</v>
      </c>
      <c r="B155" s="26" t="s">
        <v>110</v>
      </c>
      <c r="C155" s="26" t="s">
        <v>110</v>
      </c>
      <c r="D155" s="28" t="s">
        <v>216</v>
      </c>
      <c r="E155" s="29">
        <v>-50000</v>
      </c>
      <c r="F155" s="29">
        <v>11000000</v>
      </c>
      <c r="G155" s="29">
        <v>-50000</v>
      </c>
      <c r="H155" s="29">
        <v>11000000</v>
      </c>
      <c r="I155" s="29">
        <v>0</v>
      </c>
      <c r="J155" s="31">
        <v>0</v>
      </c>
    </row>
    <row r="156" spans="1:10" ht="17.25" customHeight="1">
      <c r="A156" s="25" t="s">
        <v>110</v>
      </c>
      <c r="B156" s="26" t="s">
        <v>110</v>
      </c>
      <c r="C156" s="26" t="s">
        <v>110</v>
      </c>
      <c r="D156" s="28" t="s">
        <v>217</v>
      </c>
      <c r="E156" s="29">
        <v>0</v>
      </c>
      <c r="F156" s="29">
        <v>0</v>
      </c>
      <c r="G156" s="29">
        <v>0</v>
      </c>
      <c r="H156" s="29">
        <v>0</v>
      </c>
      <c r="I156" s="29">
        <v>0</v>
      </c>
      <c r="J156" s="31">
        <v>0</v>
      </c>
    </row>
    <row r="157" spans="1:10" ht="17.25" customHeight="1">
      <c r="A157" s="25">
        <v>30</v>
      </c>
      <c r="B157" s="26" t="s">
        <v>110</v>
      </c>
      <c r="C157" s="26" t="s">
        <v>110</v>
      </c>
      <c r="D157" s="28" t="s">
        <v>218</v>
      </c>
      <c r="E157" s="29">
        <v>0</v>
      </c>
      <c r="F157" s="29">
        <v>0</v>
      </c>
      <c r="G157" s="29">
        <v>0</v>
      </c>
      <c r="H157" s="29">
        <v>0</v>
      </c>
      <c r="I157" s="29">
        <v>0</v>
      </c>
      <c r="J157" s="31">
        <v>0</v>
      </c>
    </row>
    <row r="158" spans="1:10" ht="17.25" customHeight="1">
      <c r="A158" s="25">
        <v>30</v>
      </c>
      <c r="B158" s="26">
        <v>1</v>
      </c>
      <c r="C158" s="26" t="s">
        <v>110</v>
      </c>
      <c r="D158" s="28" t="s">
        <v>219</v>
      </c>
      <c r="E158" s="29">
        <v>0</v>
      </c>
      <c r="F158" s="29">
        <v>0</v>
      </c>
      <c r="G158" s="29">
        <v>0</v>
      </c>
      <c r="H158" s="29">
        <v>0</v>
      </c>
      <c r="I158" s="29">
        <v>0</v>
      </c>
      <c r="J158" s="31">
        <v>0</v>
      </c>
    </row>
    <row r="159" spans="1:10" ht="17.25" customHeight="1">
      <c r="A159" s="25"/>
      <c r="B159" s="26"/>
      <c r="C159" s="26"/>
      <c r="D159" s="28"/>
      <c r="E159" s="29"/>
      <c r="F159" s="29"/>
      <c r="G159" s="29"/>
      <c r="H159" s="29"/>
      <c r="I159" s="29"/>
      <c r="J159" s="31"/>
    </row>
    <row r="160" spans="1:10" ht="17.25" customHeight="1">
      <c r="A160" s="25"/>
      <c r="B160" s="26"/>
      <c r="C160" s="26"/>
      <c r="D160" s="28"/>
      <c r="E160" s="29"/>
      <c r="F160" s="29"/>
      <c r="G160" s="29"/>
      <c r="H160" s="29"/>
      <c r="I160" s="29"/>
      <c r="J160" s="31"/>
    </row>
    <row r="161" spans="1:10" ht="17.25" customHeight="1">
      <c r="A161" s="25"/>
      <c r="B161" s="26"/>
      <c r="C161" s="26"/>
      <c r="D161" s="28"/>
      <c r="E161" s="29"/>
      <c r="F161" s="29"/>
      <c r="G161" s="29"/>
      <c r="H161" s="29"/>
      <c r="I161" s="29"/>
      <c r="J161" s="31"/>
    </row>
    <row r="162" spans="1:10" ht="17.25" customHeight="1">
      <c r="A162" s="25"/>
      <c r="B162" s="26"/>
      <c r="C162" s="26"/>
      <c r="D162" s="28"/>
      <c r="E162" s="29"/>
      <c r="F162" s="29"/>
      <c r="G162" s="29"/>
      <c r="H162" s="29"/>
      <c r="I162" s="29"/>
      <c r="J162" s="31"/>
    </row>
    <row r="163" spans="1:10" ht="17.25" customHeight="1">
      <c r="A163" s="25"/>
      <c r="B163" s="26"/>
      <c r="C163" s="26"/>
      <c r="D163" s="28"/>
      <c r="E163" s="29"/>
      <c r="F163" s="29"/>
      <c r="G163" s="29"/>
      <c r="H163" s="29"/>
      <c r="I163" s="29"/>
      <c r="J163" s="31"/>
    </row>
    <row r="164" spans="1:10" ht="17.25" customHeight="1">
      <c r="A164" s="25"/>
      <c r="B164" s="26"/>
      <c r="C164" s="26"/>
      <c r="D164" s="28"/>
      <c r="E164" s="29"/>
      <c r="F164" s="29"/>
      <c r="G164" s="29"/>
      <c r="H164" s="29"/>
      <c r="I164" s="29"/>
      <c r="J164" s="31"/>
    </row>
    <row r="165" spans="1:10" ht="17.25" customHeight="1">
      <c r="A165" s="25" t="s">
        <v>110</v>
      </c>
      <c r="B165" s="26" t="s">
        <v>110</v>
      </c>
      <c r="C165" s="26" t="s">
        <v>110</v>
      </c>
      <c r="D165" s="38" t="s">
        <v>220</v>
      </c>
      <c r="E165" s="37">
        <f>E150+E157+E152+E153+E154+E155+E156+E151</f>
        <v>33020592</v>
      </c>
      <c r="F165" s="37">
        <f>F150+F157+F152+F153+F154+F155+F156+F151</f>
        <v>265004021</v>
      </c>
      <c r="G165" s="29"/>
      <c r="H165" s="29"/>
      <c r="I165" s="29"/>
      <c r="J165" s="31"/>
    </row>
    <row r="166" spans="1:10" ht="17.25" customHeight="1">
      <c r="A166" s="25" t="s">
        <v>110</v>
      </c>
      <c r="B166" s="26" t="s">
        <v>110</v>
      </c>
      <c r="C166" s="26" t="s">
        <v>110</v>
      </c>
      <c r="D166" s="38" t="s">
        <v>221</v>
      </c>
      <c r="E166" s="37">
        <v>154382183</v>
      </c>
      <c r="F166" s="37"/>
      <c r="G166" s="29"/>
      <c r="H166" s="29"/>
      <c r="I166" s="29"/>
      <c r="J166" s="31"/>
    </row>
    <row r="167" spans="1:10" ht="17.25" customHeight="1">
      <c r="A167" s="25" t="s">
        <v>110</v>
      </c>
      <c r="B167" s="26" t="s">
        <v>110</v>
      </c>
      <c r="C167" s="26" t="s">
        <v>110</v>
      </c>
      <c r="D167" s="38" t="s">
        <v>222</v>
      </c>
      <c r="E167" s="37">
        <f>E165+E166</f>
        <v>187402775</v>
      </c>
      <c r="F167" s="37"/>
      <c r="G167" s="29"/>
      <c r="H167" s="29"/>
      <c r="I167" s="29"/>
      <c r="J167" s="31"/>
    </row>
    <row r="168" spans="1:10" ht="17.25" customHeight="1">
      <c r="A168" s="25" t="s">
        <v>110</v>
      </c>
      <c r="B168" s="26" t="s">
        <v>110</v>
      </c>
      <c r="C168" s="26" t="s">
        <v>110</v>
      </c>
      <c r="D168" s="38" t="s">
        <v>223</v>
      </c>
      <c r="E168" s="37">
        <v>1441179</v>
      </c>
      <c r="F168" s="37">
        <v>0</v>
      </c>
      <c r="G168" s="29"/>
      <c r="H168" s="29"/>
      <c r="I168" s="29"/>
      <c r="J168" s="31"/>
    </row>
    <row r="169" spans="1:10" ht="17.25" customHeight="1">
      <c r="A169" s="25" t="s">
        <v>110</v>
      </c>
      <c r="B169" s="26" t="s">
        <v>110</v>
      </c>
      <c r="C169" s="26" t="s">
        <v>110</v>
      </c>
      <c r="D169" s="38" t="s">
        <v>224</v>
      </c>
      <c r="E169" s="37">
        <f>E166+E168</f>
        <v>155823362</v>
      </c>
      <c r="F169" s="37">
        <v>0</v>
      </c>
      <c r="G169" s="29"/>
      <c r="H169" s="29"/>
      <c r="I169" s="29"/>
      <c r="J169" s="31"/>
    </row>
    <row r="170" spans="1:10" ht="17.25" customHeight="1">
      <c r="A170" s="25" t="s">
        <v>110</v>
      </c>
      <c r="B170" s="26" t="s">
        <v>110</v>
      </c>
      <c r="C170" s="26" t="s">
        <v>110</v>
      </c>
      <c r="D170" s="38" t="s">
        <v>159</v>
      </c>
      <c r="E170" s="37">
        <v>255386000</v>
      </c>
      <c r="F170" s="37">
        <v>0</v>
      </c>
      <c r="G170" s="29"/>
      <c r="H170" s="29"/>
      <c r="I170" s="29"/>
      <c r="J170" s="31"/>
    </row>
    <row r="171" spans="1:10" ht="17.25" customHeight="1">
      <c r="A171" s="25" t="s">
        <v>110</v>
      </c>
      <c r="B171" s="26" t="s">
        <v>110</v>
      </c>
      <c r="C171" s="26" t="s">
        <v>110</v>
      </c>
      <c r="D171" s="38" t="s">
        <v>160</v>
      </c>
      <c r="E171" s="37">
        <v>1942301</v>
      </c>
      <c r="F171" s="37">
        <v>0</v>
      </c>
      <c r="G171" s="29"/>
      <c r="H171" s="29"/>
      <c r="I171" s="29"/>
      <c r="J171" s="31"/>
    </row>
    <row r="172" spans="1:10" ht="17.25" customHeight="1" thickBot="1">
      <c r="A172" s="32" t="s">
        <v>110</v>
      </c>
      <c r="B172" s="33" t="s">
        <v>110</v>
      </c>
      <c r="C172" s="33" t="s">
        <v>110</v>
      </c>
      <c r="D172" s="39" t="s">
        <v>161</v>
      </c>
      <c r="E172" s="40">
        <v>255386000</v>
      </c>
      <c r="F172" s="40">
        <v>0</v>
      </c>
      <c r="G172" s="35"/>
      <c r="H172" s="35"/>
      <c r="I172" s="35"/>
      <c r="J172" s="36"/>
    </row>
    <row r="173" ht="16.5">
      <c r="A173" s="41" t="s">
        <v>225</v>
      </c>
    </row>
    <row r="174" spans="1:9" ht="16.5">
      <c r="A174" s="41" t="s">
        <v>226</v>
      </c>
      <c r="I174" t="s">
        <v>227</v>
      </c>
    </row>
    <row r="175" ht="16.5">
      <c r="A175" s="42" t="s">
        <v>228</v>
      </c>
    </row>
    <row r="176" ht="16.5">
      <c r="A176" s="42" t="s">
        <v>229</v>
      </c>
    </row>
  </sheetData>
  <sheetProtection/>
  <mergeCells count="78">
    <mergeCell ref="A1:C1"/>
    <mergeCell ref="I1:J1"/>
    <mergeCell ref="A2:C2"/>
    <mergeCell ref="D2:H2"/>
    <mergeCell ref="I2:J2"/>
    <mergeCell ref="E3:H3"/>
    <mergeCell ref="I3:J3"/>
    <mergeCell ref="E4:H4"/>
    <mergeCell ref="I4:J4"/>
    <mergeCell ref="A5:D5"/>
    <mergeCell ref="E5:F5"/>
    <mergeCell ref="G5:H5"/>
    <mergeCell ref="I5:J5"/>
    <mergeCell ref="A30:C30"/>
    <mergeCell ref="I30:J30"/>
    <mergeCell ref="A31:C31"/>
    <mergeCell ref="D31:H31"/>
    <mergeCell ref="I31:J31"/>
    <mergeCell ref="E32:H32"/>
    <mergeCell ref="I32:J32"/>
    <mergeCell ref="E33:H33"/>
    <mergeCell ref="I33:J33"/>
    <mergeCell ref="A34:D34"/>
    <mergeCell ref="E34:F34"/>
    <mergeCell ref="G34:H34"/>
    <mergeCell ref="I34:J34"/>
    <mergeCell ref="A65:C65"/>
    <mergeCell ref="I65:J65"/>
    <mergeCell ref="A66:C66"/>
    <mergeCell ref="D66:H66"/>
    <mergeCell ref="I66:J66"/>
    <mergeCell ref="E67:H67"/>
    <mergeCell ref="I67:J67"/>
    <mergeCell ref="E68:H68"/>
    <mergeCell ref="I68:J68"/>
    <mergeCell ref="A69:D69"/>
    <mergeCell ref="E69:F69"/>
    <mergeCell ref="G69:H69"/>
    <mergeCell ref="I69:J69"/>
    <mergeCell ref="A93:C93"/>
    <mergeCell ref="I93:J93"/>
    <mergeCell ref="A94:C94"/>
    <mergeCell ref="D94:H94"/>
    <mergeCell ref="I94:J94"/>
    <mergeCell ref="E95:H95"/>
    <mergeCell ref="I95:J95"/>
    <mergeCell ref="E96:H96"/>
    <mergeCell ref="I96:J96"/>
    <mergeCell ref="A97:D97"/>
    <mergeCell ref="E97:F97"/>
    <mergeCell ref="G97:H97"/>
    <mergeCell ref="I97:J97"/>
    <mergeCell ref="A112:C112"/>
    <mergeCell ref="I112:J112"/>
    <mergeCell ref="A113:C113"/>
    <mergeCell ref="D113:H113"/>
    <mergeCell ref="I113:J113"/>
    <mergeCell ref="E114:H114"/>
    <mergeCell ref="I114:J114"/>
    <mergeCell ref="E115:H115"/>
    <mergeCell ref="I115:J115"/>
    <mergeCell ref="A116:D116"/>
    <mergeCell ref="E116:F116"/>
    <mergeCell ref="G116:H116"/>
    <mergeCell ref="I116:J116"/>
    <mergeCell ref="A143:C143"/>
    <mergeCell ref="I143:J143"/>
    <mergeCell ref="A144:C144"/>
    <mergeCell ref="D144:H144"/>
    <mergeCell ref="I144:J144"/>
    <mergeCell ref="E145:H145"/>
    <mergeCell ref="I145:J145"/>
    <mergeCell ref="E146:H146"/>
    <mergeCell ref="I146:J146"/>
    <mergeCell ref="A147:D147"/>
    <mergeCell ref="E147:F147"/>
    <mergeCell ref="G147:H147"/>
    <mergeCell ref="I147:J147"/>
  </mergeCells>
  <printOptions/>
  <pageMargins left="0.7000000000000001" right="0.7000000000000001" top="0.75" bottom="0.75" header="0.30000000000000004" footer="0.30000000000000004"/>
  <pageSetup fitToHeight="0" fitToWidth="0" orientation="portrait" paperSize="9"/>
</worksheet>
</file>

<file path=xl/worksheets/sheet4.xml><?xml version="1.0" encoding="utf-8"?>
<worksheet xmlns="http://schemas.openxmlformats.org/spreadsheetml/2006/main" xmlns:r="http://schemas.openxmlformats.org/officeDocument/2006/relationships">
  <dimension ref="A1:J47"/>
  <sheetViews>
    <sheetView workbookViewId="0" topLeftCell="A1">
      <selection activeCell="A1" sqref="A1:D1"/>
    </sheetView>
  </sheetViews>
  <sheetFormatPr defaultColWidth="9.00390625" defaultRowHeight="16.5"/>
  <cols>
    <col min="1" max="1" width="4.75390625" style="47" customWidth="1"/>
    <col min="2" max="3" width="6.25390625" style="51" customWidth="1"/>
    <col min="4" max="4" width="31.875" style="48" customWidth="1"/>
    <col min="5" max="5" width="15.625" style="49" customWidth="1"/>
    <col min="6" max="6" width="14.375" style="49" customWidth="1"/>
    <col min="7" max="7" width="13.75390625" style="49" customWidth="1"/>
    <col min="8" max="8" width="13.00390625" style="49" customWidth="1"/>
    <col min="9" max="9" width="14.125" style="49" customWidth="1"/>
    <col min="10" max="10" width="15.875" style="50" customWidth="1"/>
    <col min="11" max="11" width="9.00390625" style="0" customWidth="1"/>
  </cols>
  <sheetData>
    <row r="1" spans="1:10" s="24" customFormat="1" ht="16.5" customHeight="1">
      <c r="A1" s="112" t="s">
        <v>230</v>
      </c>
      <c r="B1" s="112"/>
      <c r="C1" s="112"/>
      <c r="D1" s="112"/>
      <c r="E1" s="113" t="s">
        <v>231</v>
      </c>
      <c r="F1" s="113"/>
      <c r="G1" s="113" t="s">
        <v>232</v>
      </c>
      <c r="H1" s="113"/>
      <c r="I1" s="113" t="s">
        <v>233</v>
      </c>
      <c r="J1" s="113"/>
    </row>
    <row r="2" spans="1:10" s="24" customFormat="1" ht="16.5" customHeight="1">
      <c r="A2" s="44" t="s">
        <v>103</v>
      </c>
      <c r="B2" s="45" t="s">
        <v>104</v>
      </c>
      <c r="C2" s="45" t="s">
        <v>105</v>
      </c>
      <c r="D2" s="46" t="s">
        <v>234</v>
      </c>
      <c r="E2" s="43" t="s">
        <v>235</v>
      </c>
      <c r="F2" s="43" t="s">
        <v>236</v>
      </c>
      <c r="G2" s="43" t="s">
        <v>235</v>
      </c>
      <c r="H2" s="43" t="s">
        <v>236</v>
      </c>
      <c r="I2" s="43" t="s">
        <v>235</v>
      </c>
      <c r="J2" s="43" t="s">
        <v>236</v>
      </c>
    </row>
    <row r="3" spans="1:10" s="24" customFormat="1" ht="15.75" customHeight="1">
      <c r="A3" s="47"/>
      <c r="B3" s="45"/>
      <c r="C3" s="45"/>
      <c r="D3" s="48" t="s">
        <v>237</v>
      </c>
      <c r="E3" s="49">
        <v>15298167</v>
      </c>
      <c r="F3" s="49">
        <v>15298167</v>
      </c>
      <c r="G3" s="49">
        <v>15298167</v>
      </c>
      <c r="H3" s="49">
        <v>15298167</v>
      </c>
      <c r="I3" s="49">
        <v>0</v>
      </c>
      <c r="J3" s="50">
        <v>0</v>
      </c>
    </row>
    <row r="4" spans="4:10" ht="16.5">
      <c r="D4" s="48" t="s">
        <v>238</v>
      </c>
      <c r="E4" s="49">
        <v>15298167</v>
      </c>
      <c r="F4" s="49">
        <v>15298167</v>
      </c>
      <c r="G4" s="49">
        <v>15298167</v>
      </c>
      <c r="H4" s="49">
        <v>15298167</v>
      </c>
      <c r="I4" s="49">
        <v>0</v>
      </c>
      <c r="J4" s="50">
        <v>0</v>
      </c>
    </row>
    <row r="5" spans="1:10" ht="16.5">
      <c r="A5" s="47" t="s">
        <v>239</v>
      </c>
      <c r="D5" s="48" t="s">
        <v>240</v>
      </c>
      <c r="E5" s="49">
        <v>13714280</v>
      </c>
      <c r="F5" s="49">
        <v>13714280</v>
      </c>
      <c r="G5" s="49">
        <v>13714280</v>
      </c>
      <c r="H5" s="49">
        <v>13714280</v>
      </c>
      <c r="I5" s="49">
        <v>0</v>
      </c>
      <c r="J5" s="50">
        <v>0</v>
      </c>
    </row>
    <row r="6" spans="1:10" ht="16.5">
      <c r="A6" s="47" t="s">
        <v>239</v>
      </c>
      <c r="B6" s="51" t="s">
        <v>241</v>
      </c>
      <c r="D6" s="48" t="s">
        <v>242</v>
      </c>
      <c r="E6" s="49">
        <v>0</v>
      </c>
      <c r="F6" s="49">
        <v>0</v>
      </c>
      <c r="G6" s="49">
        <v>0</v>
      </c>
      <c r="H6" s="49">
        <v>0</v>
      </c>
      <c r="I6" s="49">
        <v>0</v>
      </c>
      <c r="J6" s="50">
        <v>0</v>
      </c>
    </row>
    <row r="7" spans="1:10" ht="16.5">
      <c r="A7" s="47" t="s">
        <v>239</v>
      </c>
      <c r="B7" s="51" t="s">
        <v>241</v>
      </c>
      <c r="C7" s="51" t="s">
        <v>239</v>
      </c>
      <c r="D7" s="48" t="s">
        <v>243</v>
      </c>
      <c r="E7" s="49">
        <v>0</v>
      </c>
      <c r="F7" s="49">
        <v>0</v>
      </c>
      <c r="G7" s="49">
        <v>0</v>
      </c>
      <c r="H7" s="49">
        <v>0</v>
      </c>
      <c r="I7" s="49">
        <v>0</v>
      </c>
      <c r="J7" s="50">
        <v>0</v>
      </c>
    </row>
    <row r="8" spans="1:10" ht="16.5">
      <c r="A8" s="47" t="s">
        <v>239</v>
      </c>
      <c r="B8" s="51" t="s">
        <v>244</v>
      </c>
      <c r="D8" s="48" t="s">
        <v>245</v>
      </c>
      <c r="E8" s="49">
        <v>-75</v>
      </c>
      <c r="F8" s="49">
        <v>-75</v>
      </c>
      <c r="G8" s="49">
        <v>-75</v>
      </c>
      <c r="H8" s="49">
        <v>-75</v>
      </c>
      <c r="I8" s="49">
        <v>0</v>
      </c>
      <c r="J8" s="50">
        <v>0</v>
      </c>
    </row>
    <row r="9" spans="1:10" ht="16.5">
      <c r="A9" s="47" t="s">
        <v>239</v>
      </c>
      <c r="B9" s="51" t="s">
        <v>244</v>
      </c>
      <c r="C9" s="51" t="s">
        <v>239</v>
      </c>
      <c r="D9" s="48" t="s">
        <v>246</v>
      </c>
      <c r="E9" s="49">
        <v>-75</v>
      </c>
      <c r="F9" s="49">
        <v>-75</v>
      </c>
      <c r="G9" s="49">
        <v>-75</v>
      </c>
      <c r="H9" s="49">
        <v>-75</v>
      </c>
      <c r="I9" s="49">
        <v>0</v>
      </c>
      <c r="J9" s="50">
        <v>0</v>
      </c>
    </row>
    <row r="10" spans="1:10" ht="16.5">
      <c r="A10" s="47" t="s">
        <v>239</v>
      </c>
      <c r="B10" s="51" t="s">
        <v>247</v>
      </c>
      <c r="D10" s="48" t="s">
        <v>248</v>
      </c>
      <c r="E10" s="49">
        <v>-484</v>
      </c>
      <c r="F10" s="49">
        <v>-484</v>
      </c>
      <c r="G10" s="49">
        <v>-484</v>
      </c>
      <c r="H10" s="49">
        <v>-484</v>
      </c>
      <c r="I10" s="49">
        <v>0</v>
      </c>
      <c r="J10" s="50">
        <v>0</v>
      </c>
    </row>
    <row r="11" spans="1:10" ht="16.5">
      <c r="A11" s="47" t="s">
        <v>239</v>
      </c>
      <c r="B11" s="51" t="s">
        <v>247</v>
      </c>
      <c r="C11" s="51" t="s">
        <v>239</v>
      </c>
      <c r="D11" s="48" t="s">
        <v>249</v>
      </c>
      <c r="E11" s="49">
        <v>-484</v>
      </c>
      <c r="F11" s="49">
        <v>-484</v>
      </c>
      <c r="G11" s="49">
        <v>-484</v>
      </c>
      <c r="H11" s="49">
        <v>-484</v>
      </c>
      <c r="I11" s="49">
        <v>0</v>
      </c>
      <c r="J11" s="50">
        <v>0</v>
      </c>
    </row>
    <row r="12" spans="1:10" ht="16.5">
      <c r="A12" s="47" t="s">
        <v>239</v>
      </c>
      <c r="B12" s="51" t="s">
        <v>250</v>
      </c>
      <c r="D12" s="48" t="s">
        <v>251</v>
      </c>
      <c r="E12" s="49">
        <v>0</v>
      </c>
      <c r="F12" s="49">
        <v>0</v>
      </c>
      <c r="G12" s="49">
        <v>0</v>
      </c>
      <c r="H12" s="49">
        <v>0</v>
      </c>
      <c r="I12" s="49">
        <v>0</v>
      </c>
      <c r="J12" s="50">
        <v>0</v>
      </c>
    </row>
    <row r="13" spans="1:10" ht="16.5">
      <c r="A13" s="47" t="s">
        <v>239</v>
      </c>
      <c r="B13" s="51" t="s">
        <v>250</v>
      </c>
      <c r="C13" s="51" t="s">
        <v>239</v>
      </c>
      <c r="D13" s="48" t="s">
        <v>252</v>
      </c>
      <c r="E13" s="49">
        <v>0</v>
      </c>
      <c r="F13" s="49">
        <v>0</v>
      </c>
      <c r="G13" s="49">
        <v>0</v>
      </c>
      <c r="H13" s="49">
        <v>0</v>
      </c>
      <c r="I13" s="49">
        <v>0</v>
      </c>
      <c r="J13" s="50">
        <v>0</v>
      </c>
    </row>
    <row r="14" spans="1:10" ht="16.5">
      <c r="A14" s="47" t="s">
        <v>239</v>
      </c>
      <c r="B14" s="51" t="s">
        <v>253</v>
      </c>
      <c r="D14" s="48" t="s">
        <v>254</v>
      </c>
      <c r="E14" s="49">
        <v>-7</v>
      </c>
      <c r="F14" s="49">
        <v>-7</v>
      </c>
      <c r="G14" s="49">
        <v>-7</v>
      </c>
      <c r="H14" s="49">
        <v>-7</v>
      </c>
      <c r="I14" s="49">
        <v>0</v>
      </c>
      <c r="J14" s="50">
        <v>0</v>
      </c>
    </row>
    <row r="15" spans="1:10" ht="16.5">
      <c r="A15" s="47" t="s">
        <v>239</v>
      </c>
      <c r="B15" s="51" t="s">
        <v>253</v>
      </c>
      <c r="C15" s="51" t="s">
        <v>239</v>
      </c>
      <c r="D15" s="48" t="s">
        <v>255</v>
      </c>
      <c r="E15" s="49">
        <v>-7</v>
      </c>
      <c r="F15" s="49">
        <v>-7</v>
      </c>
      <c r="G15" s="49">
        <v>-7</v>
      </c>
      <c r="H15" s="49">
        <v>-7</v>
      </c>
      <c r="I15" s="49">
        <v>0</v>
      </c>
      <c r="J15" s="50">
        <v>0</v>
      </c>
    </row>
    <row r="16" spans="1:10" ht="16.5">
      <c r="A16" s="47" t="s">
        <v>239</v>
      </c>
      <c r="B16" s="51" t="s">
        <v>256</v>
      </c>
      <c r="D16" s="48" t="s">
        <v>257</v>
      </c>
      <c r="E16" s="49">
        <v>13714846</v>
      </c>
      <c r="F16" s="49">
        <v>13714846</v>
      </c>
      <c r="G16" s="49">
        <v>13714846</v>
      </c>
      <c r="H16" s="49">
        <v>13714846</v>
      </c>
      <c r="I16" s="49">
        <v>0</v>
      </c>
      <c r="J16" s="50">
        <v>0</v>
      </c>
    </row>
    <row r="17" spans="1:10" ht="16.5">
      <c r="A17" s="47" t="s">
        <v>239</v>
      </c>
      <c r="B17" s="51" t="s">
        <v>256</v>
      </c>
      <c r="C17" s="51" t="s">
        <v>239</v>
      </c>
      <c r="D17" s="48" t="s">
        <v>258</v>
      </c>
      <c r="E17" s="49">
        <v>13714846</v>
      </c>
      <c r="F17" s="49">
        <v>13714846</v>
      </c>
      <c r="G17" s="49">
        <v>13714846</v>
      </c>
      <c r="H17" s="49">
        <v>13714846</v>
      </c>
      <c r="I17" s="49">
        <v>0</v>
      </c>
      <c r="J17" s="50">
        <v>0</v>
      </c>
    </row>
    <row r="18" spans="1:10" ht="16.5">
      <c r="A18" s="47" t="s">
        <v>259</v>
      </c>
      <c r="D18" s="48" t="s">
        <v>260</v>
      </c>
      <c r="E18" s="49">
        <v>0</v>
      </c>
      <c r="F18" s="49">
        <v>0</v>
      </c>
      <c r="G18" s="49">
        <v>0</v>
      </c>
      <c r="H18" s="49">
        <v>0</v>
      </c>
      <c r="I18" s="49">
        <v>0</v>
      </c>
      <c r="J18" s="50">
        <v>0</v>
      </c>
    </row>
    <row r="19" spans="1:10" ht="16.5">
      <c r="A19" s="47" t="s">
        <v>259</v>
      </c>
      <c r="B19" s="51" t="s">
        <v>239</v>
      </c>
      <c r="D19" s="48" t="s">
        <v>261</v>
      </c>
      <c r="E19" s="49">
        <v>0</v>
      </c>
      <c r="F19" s="49">
        <v>0</v>
      </c>
      <c r="G19" s="49">
        <v>0</v>
      </c>
      <c r="H19" s="49">
        <v>0</v>
      </c>
      <c r="I19" s="49">
        <v>0</v>
      </c>
      <c r="J19" s="50">
        <v>0</v>
      </c>
    </row>
    <row r="20" spans="1:10" ht="16.5">
      <c r="A20" s="47" t="s">
        <v>259</v>
      </c>
      <c r="B20" s="51" t="s">
        <v>239</v>
      </c>
      <c r="C20" s="51" t="s">
        <v>239</v>
      </c>
      <c r="D20" s="48" t="s">
        <v>262</v>
      </c>
      <c r="E20" s="49">
        <v>0</v>
      </c>
      <c r="F20" s="49">
        <v>0</v>
      </c>
      <c r="G20" s="49">
        <v>0</v>
      </c>
      <c r="H20" s="49">
        <v>0</v>
      </c>
      <c r="I20" s="49">
        <v>0</v>
      </c>
      <c r="J20" s="50">
        <v>0</v>
      </c>
    </row>
    <row r="21" spans="1:10" ht="16.5">
      <c r="A21" s="47" t="s">
        <v>263</v>
      </c>
      <c r="D21" s="48" t="s">
        <v>264</v>
      </c>
      <c r="E21" s="49">
        <v>143668</v>
      </c>
      <c r="F21" s="49">
        <v>143668</v>
      </c>
      <c r="G21" s="49">
        <v>143668</v>
      </c>
      <c r="H21" s="49">
        <v>143668</v>
      </c>
      <c r="I21" s="49">
        <v>0</v>
      </c>
      <c r="J21" s="50">
        <v>0</v>
      </c>
    </row>
    <row r="22" spans="1:10" ht="16.5">
      <c r="A22" s="47" t="s">
        <v>263</v>
      </c>
      <c r="B22" s="51" t="s">
        <v>239</v>
      </c>
      <c r="D22" s="48" t="s">
        <v>265</v>
      </c>
      <c r="E22" s="49">
        <v>2700</v>
      </c>
      <c r="F22" s="49">
        <v>2700</v>
      </c>
      <c r="G22" s="49">
        <v>2700</v>
      </c>
      <c r="H22" s="49">
        <v>2700</v>
      </c>
      <c r="I22" s="49">
        <v>0</v>
      </c>
      <c r="J22" s="50">
        <v>0</v>
      </c>
    </row>
    <row r="23" spans="1:10" ht="16.5">
      <c r="A23" s="47" t="s">
        <v>263</v>
      </c>
      <c r="B23" s="51" t="s">
        <v>239</v>
      </c>
      <c r="C23" s="51" t="s">
        <v>241</v>
      </c>
      <c r="D23" s="48" t="s">
        <v>266</v>
      </c>
      <c r="E23" s="49">
        <v>2700</v>
      </c>
      <c r="F23" s="49">
        <v>2700</v>
      </c>
      <c r="G23" s="49">
        <v>2700</v>
      </c>
      <c r="H23" s="49">
        <v>2700</v>
      </c>
      <c r="I23" s="49">
        <v>0</v>
      </c>
      <c r="J23" s="50">
        <v>0</v>
      </c>
    </row>
    <row r="24" spans="1:10" ht="16.5">
      <c r="A24" s="47" t="s">
        <v>263</v>
      </c>
      <c r="B24" s="51" t="s">
        <v>267</v>
      </c>
      <c r="D24" s="48" t="s">
        <v>268</v>
      </c>
      <c r="E24" s="49">
        <v>140968</v>
      </c>
      <c r="F24" s="49">
        <v>140968</v>
      </c>
      <c r="G24" s="49">
        <v>140968</v>
      </c>
      <c r="H24" s="49">
        <v>140968</v>
      </c>
      <c r="I24" s="49">
        <v>0</v>
      </c>
      <c r="J24" s="50">
        <v>0</v>
      </c>
    </row>
    <row r="25" spans="1:10" ht="16.5">
      <c r="A25" s="47" t="s">
        <v>263</v>
      </c>
      <c r="B25" s="51" t="s">
        <v>267</v>
      </c>
      <c r="C25" s="51" t="s">
        <v>267</v>
      </c>
      <c r="D25" s="48" t="s">
        <v>269</v>
      </c>
      <c r="E25" s="49">
        <v>700</v>
      </c>
      <c r="F25" s="49">
        <v>700</v>
      </c>
      <c r="G25" s="49">
        <v>700</v>
      </c>
      <c r="H25" s="49">
        <v>700</v>
      </c>
      <c r="I25" s="49">
        <v>0</v>
      </c>
      <c r="J25" s="50">
        <v>0</v>
      </c>
    </row>
    <row r="26" spans="1:10" ht="16.5">
      <c r="A26" s="47" t="s">
        <v>263</v>
      </c>
      <c r="B26" s="51" t="s">
        <v>267</v>
      </c>
      <c r="C26" s="51" t="s">
        <v>270</v>
      </c>
      <c r="D26" s="48" t="s">
        <v>271</v>
      </c>
      <c r="E26" s="49">
        <v>105000</v>
      </c>
      <c r="F26" s="49">
        <v>105000</v>
      </c>
      <c r="G26" s="49">
        <v>105000</v>
      </c>
      <c r="H26" s="49">
        <v>105000</v>
      </c>
      <c r="I26" s="49">
        <v>0</v>
      </c>
      <c r="J26" s="50">
        <v>0</v>
      </c>
    </row>
    <row r="27" spans="1:10" ht="16.5">
      <c r="A27" s="47" t="s">
        <v>263</v>
      </c>
      <c r="B27" s="51" t="s">
        <v>267</v>
      </c>
      <c r="C27" s="51" t="s">
        <v>272</v>
      </c>
      <c r="D27" s="48" t="s">
        <v>273</v>
      </c>
      <c r="E27" s="49">
        <v>35268</v>
      </c>
      <c r="F27" s="49">
        <v>35268</v>
      </c>
      <c r="G27" s="49">
        <v>35268</v>
      </c>
      <c r="H27" s="49">
        <v>35268</v>
      </c>
      <c r="I27" s="49">
        <v>0</v>
      </c>
      <c r="J27" s="50">
        <v>0</v>
      </c>
    </row>
    <row r="28" spans="1:10" ht="16.5">
      <c r="A28" s="47" t="s">
        <v>274</v>
      </c>
      <c r="D28" s="48" t="s">
        <v>275</v>
      </c>
      <c r="E28" s="49">
        <v>70860</v>
      </c>
      <c r="F28" s="49">
        <v>70860</v>
      </c>
      <c r="G28" s="49">
        <v>70860</v>
      </c>
      <c r="H28" s="49">
        <v>70860</v>
      </c>
      <c r="I28" s="49">
        <v>0</v>
      </c>
      <c r="J28" s="50">
        <v>0</v>
      </c>
    </row>
    <row r="29" spans="1:10" ht="16.5">
      <c r="A29" s="47" t="s">
        <v>274</v>
      </c>
      <c r="B29" s="51" t="s">
        <v>239</v>
      </c>
      <c r="D29" s="48" t="s">
        <v>276</v>
      </c>
      <c r="E29" s="49">
        <v>70860</v>
      </c>
      <c r="F29" s="49">
        <v>70860</v>
      </c>
      <c r="G29" s="49">
        <v>70860</v>
      </c>
      <c r="H29" s="49">
        <v>70860</v>
      </c>
      <c r="I29" s="49">
        <v>0</v>
      </c>
      <c r="J29" s="50">
        <v>0</v>
      </c>
    </row>
    <row r="30" spans="1:10" ht="16.5">
      <c r="A30" s="47" t="s">
        <v>274</v>
      </c>
      <c r="B30" s="51" t="s">
        <v>239</v>
      </c>
      <c r="C30" s="51" t="s">
        <v>267</v>
      </c>
      <c r="D30" s="48" t="s">
        <v>277</v>
      </c>
      <c r="E30" s="49">
        <v>70860</v>
      </c>
      <c r="F30" s="49">
        <v>70860</v>
      </c>
      <c r="G30" s="49">
        <v>70860</v>
      </c>
      <c r="H30" s="49">
        <v>70860</v>
      </c>
      <c r="I30" s="49">
        <v>0</v>
      </c>
      <c r="J30" s="50">
        <v>0</v>
      </c>
    </row>
    <row r="31" spans="1:10" ht="16.5">
      <c r="A31" s="47" t="s">
        <v>274</v>
      </c>
      <c r="B31" s="51" t="s">
        <v>263</v>
      </c>
      <c r="D31" s="48" t="s">
        <v>278</v>
      </c>
      <c r="E31" s="49">
        <v>0</v>
      </c>
      <c r="F31" s="49">
        <v>0</v>
      </c>
      <c r="G31" s="49">
        <v>0</v>
      </c>
      <c r="H31" s="49">
        <v>0</v>
      </c>
      <c r="I31" s="49">
        <v>0</v>
      </c>
      <c r="J31" s="50">
        <v>0</v>
      </c>
    </row>
    <row r="32" spans="1:10" ht="16.5">
      <c r="A32" s="47" t="s">
        <v>274</v>
      </c>
      <c r="B32" s="51" t="s">
        <v>263</v>
      </c>
      <c r="C32" s="51" t="s">
        <v>239</v>
      </c>
      <c r="D32" s="48" t="s">
        <v>279</v>
      </c>
      <c r="E32" s="49">
        <v>0</v>
      </c>
      <c r="F32" s="49">
        <v>0</v>
      </c>
      <c r="G32" s="49">
        <v>0</v>
      </c>
      <c r="H32" s="49">
        <v>0</v>
      </c>
      <c r="I32" s="49">
        <v>0</v>
      </c>
      <c r="J32" s="50">
        <v>0</v>
      </c>
    </row>
    <row r="33" spans="1:10" ht="16.5">
      <c r="A33" s="47" t="s">
        <v>280</v>
      </c>
      <c r="D33" s="48" t="s">
        <v>281</v>
      </c>
      <c r="E33" s="49">
        <v>1367968</v>
      </c>
      <c r="F33" s="49">
        <v>1367968</v>
      </c>
      <c r="G33" s="49">
        <v>1367968</v>
      </c>
      <c r="H33" s="49">
        <v>1367968</v>
      </c>
      <c r="I33" s="49">
        <v>0</v>
      </c>
      <c r="J33" s="50">
        <v>0</v>
      </c>
    </row>
    <row r="34" spans="1:10" ht="16.5">
      <c r="A34" s="47" t="s">
        <v>280</v>
      </c>
      <c r="B34" s="51" t="s">
        <v>239</v>
      </c>
      <c r="D34" s="48" t="s">
        <v>282</v>
      </c>
      <c r="E34" s="49">
        <v>1367968</v>
      </c>
      <c r="F34" s="49">
        <v>1367968</v>
      </c>
      <c r="G34" s="49">
        <v>1367968</v>
      </c>
      <c r="H34" s="49">
        <v>1367968</v>
      </c>
      <c r="I34" s="49">
        <v>0</v>
      </c>
      <c r="J34" s="50">
        <v>0</v>
      </c>
    </row>
    <row r="35" spans="1:10" ht="16.5">
      <c r="A35" s="47" t="s">
        <v>280</v>
      </c>
      <c r="B35" s="51" t="s">
        <v>239</v>
      </c>
      <c r="C35" s="51" t="s">
        <v>239</v>
      </c>
      <c r="D35" s="48" t="s">
        <v>283</v>
      </c>
      <c r="E35" s="49">
        <v>0</v>
      </c>
      <c r="F35" s="49">
        <v>0</v>
      </c>
      <c r="G35" s="49">
        <v>0</v>
      </c>
      <c r="H35" s="49">
        <v>0</v>
      </c>
      <c r="I35" s="49">
        <v>0</v>
      </c>
      <c r="J35" s="50">
        <v>0</v>
      </c>
    </row>
    <row r="36" spans="1:10" ht="16.5">
      <c r="A36" s="47" t="s">
        <v>280</v>
      </c>
      <c r="B36" s="51" t="s">
        <v>239</v>
      </c>
      <c r="C36" s="51" t="s">
        <v>241</v>
      </c>
      <c r="D36" s="48" t="s">
        <v>284</v>
      </c>
      <c r="E36" s="49">
        <v>1367968</v>
      </c>
      <c r="F36" s="49">
        <v>1367968</v>
      </c>
      <c r="G36" s="49">
        <v>1367968</v>
      </c>
      <c r="H36" s="49">
        <v>1367968</v>
      </c>
      <c r="I36" s="49">
        <v>0</v>
      </c>
      <c r="J36" s="50">
        <v>0</v>
      </c>
    </row>
    <row r="37" spans="1:10" ht="16.5">
      <c r="A37" s="47" t="s">
        <v>285</v>
      </c>
      <c r="D37" s="48" t="s">
        <v>286</v>
      </c>
      <c r="E37" s="49">
        <v>0</v>
      </c>
      <c r="F37" s="49">
        <v>0</v>
      </c>
      <c r="G37" s="49">
        <v>0</v>
      </c>
      <c r="H37" s="49">
        <v>0</v>
      </c>
      <c r="I37" s="49">
        <v>0</v>
      </c>
      <c r="J37" s="50">
        <v>0</v>
      </c>
    </row>
    <row r="38" spans="1:10" ht="16.5">
      <c r="A38" s="47" t="s">
        <v>285</v>
      </c>
      <c r="B38" s="51" t="s">
        <v>239</v>
      </c>
      <c r="D38" s="48" t="s">
        <v>287</v>
      </c>
      <c r="E38" s="49">
        <v>0</v>
      </c>
      <c r="F38" s="49">
        <v>0</v>
      </c>
      <c r="G38" s="49">
        <v>0</v>
      </c>
      <c r="H38" s="49">
        <v>0</v>
      </c>
      <c r="I38" s="49">
        <v>0</v>
      </c>
      <c r="J38" s="50">
        <v>0</v>
      </c>
    </row>
    <row r="39" spans="1:10" ht="16.5">
      <c r="A39" s="47" t="s">
        <v>285</v>
      </c>
      <c r="B39" s="51" t="s">
        <v>239</v>
      </c>
      <c r="C39" s="51" t="s">
        <v>239</v>
      </c>
      <c r="D39" s="48" t="s">
        <v>288</v>
      </c>
      <c r="E39" s="49">
        <v>0</v>
      </c>
      <c r="F39" s="49">
        <v>0</v>
      </c>
      <c r="G39" s="49">
        <v>0</v>
      </c>
      <c r="H39" s="49">
        <v>0</v>
      </c>
      <c r="I39" s="49">
        <v>0</v>
      </c>
      <c r="J39" s="50">
        <v>0</v>
      </c>
    </row>
    <row r="40" spans="1:10" ht="16.5">
      <c r="A40" s="47" t="s">
        <v>289</v>
      </c>
      <c r="D40" s="48" t="s">
        <v>290</v>
      </c>
      <c r="E40" s="49">
        <v>1391</v>
      </c>
      <c r="F40" s="49">
        <v>1391</v>
      </c>
      <c r="G40" s="49">
        <v>1391</v>
      </c>
      <c r="H40" s="49">
        <v>1391</v>
      </c>
      <c r="I40" s="49">
        <v>0</v>
      </c>
      <c r="J40" s="50">
        <v>0</v>
      </c>
    </row>
    <row r="41" spans="1:10" ht="16.5">
      <c r="A41" s="47" t="s">
        <v>289</v>
      </c>
      <c r="B41" s="51" t="s">
        <v>239</v>
      </c>
      <c r="D41" s="48" t="s">
        <v>291</v>
      </c>
      <c r="E41" s="49">
        <v>0</v>
      </c>
      <c r="F41" s="49">
        <v>0</v>
      </c>
      <c r="G41" s="49">
        <v>0</v>
      </c>
      <c r="H41" s="49">
        <v>0</v>
      </c>
      <c r="I41" s="49">
        <v>0</v>
      </c>
      <c r="J41" s="50">
        <v>0</v>
      </c>
    </row>
    <row r="42" spans="1:10" ht="16.5">
      <c r="A42" s="47" t="s">
        <v>289</v>
      </c>
      <c r="B42" s="51" t="s">
        <v>239</v>
      </c>
      <c r="C42" s="51" t="s">
        <v>239</v>
      </c>
      <c r="D42" s="48" t="s">
        <v>292</v>
      </c>
      <c r="E42" s="49">
        <v>0</v>
      </c>
      <c r="F42" s="49">
        <v>0</v>
      </c>
      <c r="G42" s="49">
        <v>0</v>
      </c>
      <c r="H42" s="49">
        <v>0</v>
      </c>
      <c r="I42" s="49">
        <v>0</v>
      </c>
      <c r="J42" s="50">
        <v>0</v>
      </c>
    </row>
    <row r="43" spans="1:10" ht="16.5">
      <c r="A43" s="47" t="s">
        <v>289</v>
      </c>
      <c r="B43" s="51" t="s">
        <v>241</v>
      </c>
      <c r="D43" s="48" t="s">
        <v>293</v>
      </c>
      <c r="E43" s="49">
        <v>1391</v>
      </c>
      <c r="F43" s="49">
        <v>1391</v>
      </c>
      <c r="G43" s="49">
        <v>1391</v>
      </c>
      <c r="H43" s="49">
        <v>1391</v>
      </c>
      <c r="I43" s="49">
        <v>0</v>
      </c>
      <c r="J43" s="50">
        <v>0</v>
      </c>
    </row>
    <row r="44" spans="1:10" ht="16.5">
      <c r="A44" s="47" t="s">
        <v>289</v>
      </c>
      <c r="B44" s="51" t="s">
        <v>241</v>
      </c>
      <c r="C44" s="51" t="s">
        <v>259</v>
      </c>
      <c r="D44" s="48" t="s">
        <v>294</v>
      </c>
      <c r="E44" s="49">
        <v>0</v>
      </c>
      <c r="F44" s="49">
        <v>0</v>
      </c>
      <c r="G44" s="49">
        <v>0</v>
      </c>
      <c r="H44" s="49">
        <v>0</v>
      </c>
      <c r="I44" s="49">
        <v>0</v>
      </c>
      <c r="J44" s="50">
        <v>0</v>
      </c>
    </row>
    <row r="45" spans="1:10" ht="16.5">
      <c r="A45" s="47" t="s">
        <v>289</v>
      </c>
      <c r="B45" s="51" t="s">
        <v>241</v>
      </c>
      <c r="C45" s="51" t="s">
        <v>285</v>
      </c>
      <c r="D45" s="48" t="s">
        <v>295</v>
      </c>
      <c r="E45" s="49">
        <v>1391</v>
      </c>
      <c r="F45" s="49">
        <v>1391</v>
      </c>
      <c r="G45" s="49">
        <v>1391</v>
      </c>
      <c r="H45" s="49">
        <v>1391</v>
      </c>
      <c r="I45" s="49">
        <v>0</v>
      </c>
      <c r="J45" s="50">
        <v>0</v>
      </c>
    </row>
    <row r="46" spans="4:10" ht="16.5">
      <c r="D46" s="48" t="s">
        <v>296</v>
      </c>
      <c r="E46" s="49">
        <v>0</v>
      </c>
      <c r="F46" s="49">
        <v>0</v>
      </c>
      <c r="G46" s="49">
        <v>0</v>
      </c>
      <c r="H46" s="49">
        <v>0</v>
      </c>
      <c r="I46" s="49">
        <v>0</v>
      </c>
      <c r="J46" s="50">
        <v>0</v>
      </c>
    </row>
    <row r="47" spans="4:6" ht="16.5">
      <c r="D47" s="48" t="s">
        <v>297</v>
      </c>
      <c r="E47" s="49">
        <v>15298167</v>
      </c>
      <c r="F47" s="49">
        <v>15298167</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J68"/>
  <sheetViews>
    <sheetView zoomScalePageLayoutView="0" workbookViewId="0" topLeftCell="A16">
      <selection activeCell="A1" sqref="A1:D1"/>
    </sheetView>
  </sheetViews>
  <sheetFormatPr defaultColWidth="9.00390625" defaultRowHeight="16.5"/>
  <cols>
    <col min="1" max="1" width="4.75390625" style="47" customWidth="1"/>
    <col min="2" max="3" width="6.25390625" style="51" customWidth="1"/>
    <col min="4" max="4" width="31.875" style="48" customWidth="1"/>
    <col min="5" max="5" width="15.625" style="49" customWidth="1"/>
    <col min="6" max="6" width="14.375" style="49" customWidth="1"/>
    <col min="7" max="7" width="13.75390625" style="49" customWidth="1"/>
    <col min="8" max="8" width="13.00390625" style="49" customWidth="1"/>
    <col min="9" max="9" width="14.125" style="49" customWidth="1"/>
    <col min="10" max="10" width="15.875" style="50" customWidth="1"/>
    <col min="11" max="11" width="9.00390625" style="0" customWidth="1"/>
  </cols>
  <sheetData>
    <row r="1" spans="1:10" s="24" customFormat="1" ht="16.5" customHeight="1">
      <c r="A1" s="112" t="s">
        <v>230</v>
      </c>
      <c r="B1" s="112"/>
      <c r="C1" s="112"/>
      <c r="D1" s="112"/>
      <c r="E1" s="113" t="s">
        <v>231</v>
      </c>
      <c r="F1" s="113"/>
      <c r="G1" s="113" t="s">
        <v>298</v>
      </c>
      <c r="H1" s="113"/>
      <c r="I1" s="113" t="s">
        <v>299</v>
      </c>
      <c r="J1" s="113"/>
    </row>
    <row r="2" spans="1:10" s="24" customFormat="1" ht="16.5" customHeight="1">
      <c r="A2" s="44" t="s">
        <v>103</v>
      </c>
      <c r="B2" s="45" t="s">
        <v>104</v>
      </c>
      <c r="C2" s="45" t="s">
        <v>105</v>
      </c>
      <c r="D2" s="46" t="s">
        <v>234</v>
      </c>
      <c r="E2" s="43" t="s">
        <v>235</v>
      </c>
      <c r="F2" s="43" t="s">
        <v>236</v>
      </c>
      <c r="G2" s="43" t="s">
        <v>235</v>
      </c>
      <c r="H2" s="43" t="s">
        <v>236</v>
      </c>
      <c r="I2" s="43" t="s">
        <v>235</v>
      </c>
      <c r="J2" s="43" t="s">
        <v>236</v>
      </c>
    </row>
    <row r="3" spans="1:10" s="24" customFormat="1" ht="15.75" customHeight="1">
      <c r="A3" s="47"/>
      <c r="B3" s="45"/>
      <c r="C3" s="45"/>
      <c r="D3" s="48" t="s">
        <v>237</v>
      </c>
      <c r="E3" s="49">
        <v>20335919</v>
      </c>
      <c r="F3" s="49">
        <v>20335919</v>
      </c>
      <c r="G3" s="49">
        <v>20335919</v>
      </c>
      <c r="H3" s="49">
        <v>20335919</v>
      </c>
      <c r="I3" s="49">
        <v>0</v>
      </c>
      <c r="J3" s="50">
        <v>0</v>
      </c>
    </row>
    <row r="4" spans="4:10" ht="16.5">
      <c r="D4" s="48" t="s">
        <v>238</v>
      </c>
      <c r="E4" s="49">
        <v>20035919</v>
      </c>
      <c r="F4" s="49">
        <v>20035919</v>
      </c>
      <c r="G4" s="49">
        <v>20035919</v>
      </c>
      <c r="H4" s="49">
        <v>20035919</v>
      </c>
      <c r="I4" s="49">
        <v>0</v>
      </c>
      <c r="J4" s="50">
        <v>0</v>
      </c>
    </row>
    <row r="5" spans="1:10" ht="15.75" customHeight="1">
      <c r="A5" s="47" t="s">
        <v>239</v>
      </c>
      <c r="D5" s="48" t="s">
        <v>300</v>
      </c>
      <c r="E5" s="49">
        <v>14398915</v>
      </c>
      <c r="F5" s="49">
        <v>14398915</v>
      </c>
      <c r="G5" s="49">
        <v>14398915</v>
      </c>
      <c r="H5" s="49">
        <v>14398915</v>
      </c>
      <c r="I5" s="49">
        <v>0</v>
      </c>
      <c r="J5" s="50">
        <v>0</v>
      </c>
    </row>
    <row r="6" spans="1:10" ht="16.5">
      <c r="A6" s="47" t="s">
        <v>239</v>
      </c>
      <c r="B6" s="51" t="s">
        <v>301</v>
      </c>
      <c r="D6" s="48" t="s">
        <v>302</v>
      </c>
      <c r="E6" s="49">
        <v>5666363</v>
      </c>
      <c r="F6" s="49">
        <v>5666363</v>
      </c>
      <c r="G6" s="49">
        <v>5666363</v>
      </c>
      <c r="H6" s="49">
        <v>5666363</v>
      </c>
      <c r="I6" s="49">
        <v>0</v>
      </c>
      <c r="J6" s="50">
        <v>0</v>
      </c>
    </row>
    <row r="7" spans="1:10" ht="16.5">
      <c r="A7" s="47" t="s">
        <v>239</v>
      </c>
      <c r="B7" s="51" t="s">
        <v>301</v>
      </c>
      <c r="C7" s="51" t="s">
        <v>239</v>
      </c>
      <c r="D7" s="48" t="s">
        <v>303</v>
      </c>
      <c r="E7" s="49">
        <v>5534052</v>
      </c>
      <c r="F7" s="49">
        <v>5534052</v>
      </c>
      <c r="G7" s="49">
        <v>5534052</v>
      </c>
      <c r="H7" s="49">
        <v>5534052</v>
      </c>
      <c r="I7" s="49">
        <v>0</v>
      </c>
      <c r="J7" s="50">
        <v>0</v>
      </c>
    </row>
    <row r="8" spans="1:10" ht="16.5">
      <c r="A8" s="47" t="s">
        <v>239</v>
      </c>
      <c r="B8" s="51" t="s">
        <v>301</v>
      </c>
      <c r="C8" s="51" t="s">
        <v>241</v>
      </c>
      <c r="D8" s="48" t="s">
        <v>304</v>
      </c>
      <c r="E8" s="49">
        <v>35717</v>
      </c>
      <c r="F8" s="49">
        <v>35717</v>
      </c>
      <c r="G8" s="49">
        <v>35717</v>
      </c>
      <c r="H8" s="49">
        <v>35717</v>
      </c>
      <c r="I8" s="49">
        <v>0</v>
      </c>
      <c r="J8" s="50">
        <v>0</v>
      </c>
    </row>
    <row r="9" spans="1:10" ht="16.5">
      <c r="A9" s="47" t="s">
        <v>239</v>
      </c>
      <c r="B9" s="51" t="s">
        <v>301</v>
      </c>
      <c r="C9" s="51" t="s">
        <v>267</v>
      </c>
      <c r="D9" s="48" t="s">
        <v>305</v>
      </c>
      <c r="E9" s="49">
        <v>96594</v>
      </c>
      <c r="F9" s="49">
        <v>96594</v>
      </c>
      <c r="G9" s="49">
        <v>96594</v>
      </c>
      <c r="H9" s="49">
        <v>96594</v>
      </c>
      <c r="I9" s="49">
        <v>0</v>
      </c>
      <c r="J9" s="50">
        <v>0</v>
      </c>
    </row>
    <row r="10" spans="1:10" ht="16.5">
      <c r="A10" s="47" t="s">
        <v>239</v>
      </c>
      <c r="B10" s="51" t="s">
        <v>301</v>
      </c>
      <c r="C10" s="51" t="s">
        <v>263</v>
      </c>
      <c r="D10" s="48" t="s">
        <v>306</v>
      </c>
      <c r="E10" s="49">
        <v>0</v>
      </c>
      <c r="F10" s="49">
        <v>0</v>
      </c>
      <c r="G10" s="49">
        <v>0</v>
      </c>
      <c r="H10" s="49">
        <v>0</v>
      </c>
      <c r="I10" s="49">
        <v>0</v>
      </c>
      <c r="J10" s="50">
        <v>0</v>
      </c>
    </row>
    <row r="11" spans="1:10" ht="16.5">
      <c r="A11" s="47" t="s">
        <v>239</v>
      </c>
      <c r="B11" s="51" t="s">
        <v>307</v>
      </c>
      <c r="D11" s="48" t="s">
        <v>308</v>
      </c>
      <c r="E11" s="49">
        <v>4949100</v>
      </c>
      <c r="F11" s="49">
        <v>4949100</v>
      </c>
      <c r="G11" s="49">
        <v>4949100</v>
      </c>
      <c r="H11" s="49">
        <v>4949100</v>
      </c>
      <c r="I11" s="49">
        <v>0</v>
      </c>
      <c r="J11" s="50">
        <v>0</v>
      </c>
    </row>
    <row r="12" spans="1:10" ht="16.5">
      <c r="A12" s="47" t="s">
        <v>239</v>
      </c>
      <c r="B12" s="51" t="s">
        <v>307</v>
      </c>
      <c r="C12" s="51" t="s">
        <v>239</v>
      </c>
      <c r="D12" s="48" t="s">
        <v>303</v>
      </c>
      <c r="E12" s="49">
        <v>2128000</v>
      </c>
      <c r="F12" s="49">
        <v>2128000</v>
      </c>
      <c r="G12" s="49">
        <v>2128000</v>
      </c>
      <c r="H12" s="49">
        <v>2128000</v>
      </c>
      <c r="I12" s="49">
        <v>0</v>
      </c>
      <c r="J12" s="50">
        <v>0</v>
      </c>
    </row>
    <row r="13" spans="1:10" ht="16.5">
      <c r="A13" s="47" t="s">
        <v>239</v>
      </c>
      <c r="B13" s="51" t="s">
        <v>307</v>
      </c>
      <c r="C13" s="51" t="s">
        <v>241</v>
      </c>
      <c r="D13" s="48" t="s">
        <v>309</v>
      </c>
      <c r="E13" s="49">
        <v>2821100</v>
      </c>
      <c r="F13" s="49">
        <v>2821100</v>
      </c>
      <c r="G13" s="49">
        <v>2821100</v>
      </c>
      <c r="H13" s="49">
        <v>2821100</v>
      </c>
      <c r="I13" s="49">
        <v>0</v>
      </c>
      <c r="J13" s="50">
        <v>0</v>
      </c>
    </row>
    <row r="14" spans="1:10" ht="16.5">
      <c r="A14" s="47" t="s">
        <v>239</v>
      </c>
      <c r="B14" s="51" t="s">
        <v>310</v>
      </c>
      <c r="D14" s="48" t="s">
        <v>311</v>
      </c>
      <c r="E14" s="49">
        <v>3783452</v>
      </c>
      <c r="F14" s="49">
        <v>3783452</v>
      </c>
      <c r="G14" s="49">
        <v>3783452</v>
      </c>
      <c r="H14" s="49">
        <v>3783452</v>
      </c>
      <c r="I14" s="49">
        <v>0</v>
      </c>
      <c r="J14" s="50">
        <v>0</v>
      </c>
    </row>
    <row r="15" spans="1:10" ht="16.5">
      <c r="A15" s="47" t="s">
        <v>239</v>
      </c>
      <c r="B15" s="51" t="s">
        <v>310</v>
      </c>
      <c r="C15" s="51" t="s">
        <v>241</v>
      </c>
      <c r="D15" s="48" t="s">
        <v>312</v>
      </c>
      <c r="E15" s="49">
        <v>3619869</v>
      </c>
      <c r="F15" s="49">
        <v>3619869</v>
      </c>
      <c r="G15" s="49">
        <v>3619869</v>
      </c>
      <c r="H15" s="49">
        <v>3619869</v>
      </c>
      <c r="I15" s="49">
        <v>0</v>
      </c>
      <c r="J15" s="50">
        <v>0</v>
      </c>
    </row>
    <row r="16" spans="1:10" ht="16.5">
      <c r="A16" s="47" t="s">
        <v>239</v>
      </c>
      <c r="B16" s="51" t="s">
        <v>310</v>
      </c>
      <c r="C16" s="51" t="s">
        <v>267</v>
      </c>
      <c r="D16" s="48" t="s">
        <v>313</v>
      </c>
      <c r="E16" s="49">
        <v>598</v>
      </c>
      <c r="F16" s="49">
        <v>598</v>
      </c>
      <c r="G16" s="49">
        <v>598</v>
      </c>
      <c r="H16" s="49">
        <v>598</v>
      </c>
      <c r="I16" s="49">
        <v>0</v>
      </c>
      <c r="J16" s="50">
        <v>0</v>
      </c>
    </row>
    <row r="17" spans="1:10" ht="16.5">
      <c r="A17" s="47" t="s">
        <v>239</v>
      </c>
      <c r="B17" s="51" t="s">
        <v>310</v>
      </c>
      <c r="C17" s="51" t="s">
        <v>263</v>
      </c>
      <c r="D17" s="48" t="s">
        <v>314</v>
      </c>
      <c r="E17" s="49">
        <v>83700</v>
      </c>
      <c r="F17" s="49">
        <v>83700</v>
      </c>
      <c r="G17" s="49">
        <v>83700</v>
      </c>
      <c r="H17" s="49">
        <v>83700</v>
      </c>
      <c r="I17" s="49">
        <v>0</v>
      </c>
      <c r="J17" s="50">
        <v>0</v>
      </c>
    </row>
    <row r="18" spans="1:10" ht="16.5">
      <c r="A18" s="47" t="s">
        <v>239</v>
      </c>
      <c r="B18" s="51" t="s">
        <v>310</v>
      </c>
      <c r="C18" s="51" t="s">
        <v>270</v>
      </c>
      <c r="D18" s="48" t="s">
        <v>315</v>
      </c>
      <c r="E18" s="49">
        <v>79285</v>
      </c>
      <c r="F18" s="49">
        <v>79285</v>
      </c>
      <c r="G18" s="49">
        <v>79285</v>
      </c>
      <c r="H18" s="49">
        <v>79285</v>
      </c>
      <c r="I18" s="49">
        <v>0</v>
      </c>
      <c r="J18" s="50">
        <v>0</v>
      </c>
    </row>
    <row r="19" spans="1:10" ht="16.5">
      <c r="A19" s="47" t="s">
        <v>241</v>
      </c>
      <c r="D19" s="48" t="s">
        <v>316</v>
      </c>
      <c r="E19" s="49">
        <v>546393</v>
      </c>
      <c r="F19" s="49">
        <v>546393</v>
      </c>
      <c r="G19" s="49">
        <v>546393</v>
      </c>
      <c r="H19" s="49">
        <v>546393</v>
      </c>
      <c r="I19" s="49">
        <v>0</v>
      </c>
      <c r="J19" s="50">
        <v>0</v>
      </c>
    </row>
    <row r="20" spans="1:10" ht="16.5">
      <c r="A20" s="47" t="s">
        <v>241</v>
      </c>
      <c r="B20" s="51" t="s">
        <v>317</v>
      </c>
      <c r="D20" s="48" t="s">
        <v>318</v>
      </c>
      <c r="E20" s="49">
        <v>513490</v>
      </c>
      <c r="F20" s="49">
        <v>513490</v>
      </c>
      <c r="G20" s="49">
        <v>513490</v>
      </c>
      <c r="H20" s="49">
        <v>513490</v>
      </c>
      <c r="I20" s="49">
        <v>0</v>
      </c>
      <c r="J20" s="50">
        <v>0</v>
      </c>
    </row>
    <row r="21" spans="1:10" ht="16.5">
      <c r="A21" s="47" t="s">
        <v>241</v>
      </c>
      <c r="B21" s="51" t="s">
        <v>317</v>
      </c>
      <c r="C21" s="51" t="s">
        <v>239</v>
      </c>
      <c r="D21" s="48" t="s">
        <v>303</v>
      </c>
      <c r="E21" s="49">
        <v>412782</v>
      </c>
      <c r="F21" s="49">
        <v>412782</v>
      </c>
      <c r="G21" s="49">
        <v>412782</v>
      </c>
      <c r="H21" s="49">
        <v>412782</v>
      </c>
      <c r="I21" s="49">
        <v>0</v>
      </c>
      <c r="J21" s="50">
        <v>0</v>
      </c>
    </row>
    <row r="22" spans="1:10" ht="16.5">
      <c r="A22" s="47" t="s">
        <v>241</v>
      </c>
      <c r="B22" s="51" t="s">
        <v>317</v>
      </c>
      <c r="C22" s="51" t="s">
        <v>241</v>
      </c>
      <c r="D22" s="48" t="s">
        <v>319</v>
      </c>
      <c r="E22" s="49">
        <v>0</v>
      </c>
      <c r="F22" s="49">
        <v>0</v>
      </c>
      <c r="G22" s="49">
        <v>0</v>
      </c>
      <c r="H22" s="49">
        <v>0</v>
      </c>
      <c r="I22" s="49">
        <v>0</v>
      </c>
      <c r="J22" s="50">
        <v>0</v>
      </c>
    </row>
    <row r="23" spans="1:10" ht="16.5">
      <c r="A23" s="47" t="s">
        <v>241</v>
      </c>
      <c r="B23" s="51" t="s">
        <v>317</v>
      </c>
      <c r="C23" s="51" t="s">
        <v>267</v>
      </c>
      <c r="D23" s="48" t="s">
        <v>320</v>
      </c>
      <c r="E23" s="49">
        <v>100708</v>
      </c>
      <c r="F23" s="49">
        <v>100708</v>
      </c>
      <c r="G23" s="49">
        <v>100708</v>
      </c>
      <c r="H23" s="49">
        <v>100708</v>
      </c>
      <c r="I23" s="49">
        <v>0</v>
      </c>
      <c r="J23" s="50">
        <v>0</v>
      </c>
    </row>
    <row r="24" spans="1:10" ht="16.5">
      <c r="A24" s="47" t="s">
        <v>241</v>
      </c>
      <c r="B24" s="51" t="s">
        <v>321</v>
      </c>
      <c r="D24" s="48" t="s">
        <v>322</v>
      </c>
      <c r="E24" s="49">
        <v>32903</v>
      </c>
      <c r="F24" s="49">
        <v>32903</v>
      </c>
      <c r="G24" s="49">
        <v>32903</v>
      </c>
      <c r="H24" s="49">
        <v>32903</v>
      </c>
      <c r="I24" s="49">
        <v>0</v>
      </c>
      <c r="J24" s="50">
        <v>0</v>
      </c>
    </row>
    <row r="25" spans="1:10" ht="16.5">
      <c r="A25" s="47" t="s">
        <v>241</v>
      </c>
      <c r="B25" s="51" t="s">
        <v>321</v>
      </c>
      <c r="C25" s="51" t="s">
        <v>267</v>
      </c>
      <c r="D25" s="48" t="s">
        <v>323</v>
      </c>
      <c r="E25" s="49">
        <v>32903</v>
      </c>
      <c r="F25" s="49">
        <v>32903</v>
      </c>
      <c r="G25" s="49">
        <v>32903</v>
      </c>
      <c r="H25" s="49">
        <v>32903</v>
      </c>
      <c r="I25" s="49">
        <v>0</v>
      </c>
      <c r="J25" s="50">
        <v>0</v>
      </c>
    </row>
    <row r="26" spans="1:10" ht="16.5">
      <c r="A26" s="47" t="s">
        <v>267</v>
      </c>
      <c r="D26" s="48" t="s">
        <v>324</v>
      </c>
      <c r="E26" s="49">
        <v>1752872</v>
      </c>
      <c r="F26" s="49">
        <v>1752872</v>
      </c>
      <c r="G26" s="49">
        <v>1752872</v>
      </c>
      <c r="H26" s="49">
        <v>1752872</v>
      </c>
      <c r="I26" s="49">
        <v>0</v>
      </c>
      <c r="J26" s="50">
        <v>0</v>
      </c>
    </row>
    <row r="27" spans="1:10" ht="16.5">
      <c r="A27" s="47" t="s">
        <v>267</v>
      </c>
      <c r="B27" s="51" t="s">
        <v>325</v>
      </c>
      <c r="D27" s="48" t="s">
        <v>326</v>
      </c>
      <c r="E27" s="49">
        <v>973945</v>
      </c>
      <c r="F27" s="49">
        <v>973945</v>
      </c>
      <c r="G27" s="49">
        <v>973945</v>
      </c>
      <c r="H27" s="49">
        <v>973945</v>
      </c>
      <c r="I27" s="49">
        <v>0</v>
      </c>
      <c r="J27" s="50">
        <v>0</v>
      </c>
    </row>
    <row r="28" spans="1:10" ht="16.5">
      <c r="A28" s="47" t="s">
        <v>267</v>
      </c>
      <c r="B28" s="51" t="s">
        <v>325</v>
      </c>
      <c r="C28" s="51" t="s">
        <v>241</v>
      </c>
      <c r="D28" s="48" t="s">
        <v>327</v>
      </c>
      <c r="E28" s="49">
        <v>884695</v>
      </c>
      <c r="F28" s="49">
        <v>884695</v>
      </c>
      <c r="G28" s="49">
        <v>884695</v>
      </c>
      <c r="H28" s="49">
        <v>884695</v>
      </c>
      <c r="I28" s="49">
        <v>0</v>
      </c>
      <c r="J28" s="50">
        <v>0</v>
      </c>
    </row>
    <row r="29" spans="1:10" ht="16.5">
      <c r="A29" s="47" t="s">
        <v>267</v>
      </c>
      <c r="B29" s="51" t="s">
        <v>325</v>
      </c>
      <c r="C29" s="51" t="s">
        <v>267</v>
      </c>
      <c r="D29" s="48" t="s">
        <v>328</v>
      </c>
      <c r="E29" s="49">
        <v>0</v>
      </c>
      <c r="F29" s="49">
        <v>0</v>
      </c>
      <c r="G29" s="49">
        <v>0</v>
      </c>
      <c r="H29" s="49">
        <v>0</v>
      </c>
      <c r="I29" s="49">
        <v>0</v>
      </c>
      <c r="J29" s="50">
        <v>0</v>
      </c>
    </row>
    <row r="30" spans="1:10" ht="16.5">
      <c r="A30" s="47" t="s">
        <v>267</v>
      </c>
      <c r="B30" s="51" t="s">
        <v>325</v>
      </c>
      <c r="C30" s="51" t="s">
        <v>259</v>
      </c>
      <c r="D30" s="48" t="s">
        <v>329</v>
      </c>
      <c r="E30" s="49">
        <v>89250</v>
      </c>
      <c r="F30" s="49">
        <v>89250</v>
      </c>
      <c r="G30" s="49">
        <v>89250</v>
      </c>
      <c r="H30" s="49">
        <v>89250</v>
      </c>
      <c r="I30" s="49">
        <v>0</v>
      </c>
      <c r="J30" s="50">
        <v>0</v>
      </c>
    </row>
    <row r="31" spans="1:10" ht="16.5">
      <c r="A31" s="47" t="s">
        <v>267</v>
      </c>
      <c r="B31" s="51" t="s">
        <v>330</v>
      </c>
      <c r="D31" s="48" t="s">
        <v>331</v>
      </c>
      <c r="E31" s="49">
        <v>770705</v>
      </c>
      <c r="F31" s="49">
        <v>770705</v>
      </c>
      <c r="G31" s="49">
        <v>770705</v>
      </c>
      <c r="H31" s="49">
        <v>770705</v>
      </c>
      <c r="I31" s="49">
        <v>0</v>
      </c>
      <c r="J31" s="50">
        <v>0</v>
      </c>
    </row>
    <row r="32" spans="1:10" ht="16.5">
      <c r="A32" s="47" t="s">
        <v>267</v>
      </c>
      <c r="B32" s="51" t="s">
        <v>330</v>
      </c>
      <c r="C32" s="51" t="s">
        <v>241</v>
      </c>
      <c r="D32" s="48" t="s">
        <v>332</v>
      </c>
      <c r="E32" s="49">
        <v>770705</v>
      </c>
      <c r="F32" s="49">
        <v>770705</v>
      </c>
      <c r="G32" s="49">
        <v>770705</v>
      </c>
      <c r="H32" s="49">
        <v>770705</v>
      </c>
      <c r="I32" s="49">
        <v>0</v>
      </c>
      <c r="J32" s="50">
        <v>0</v>
      </c>
    </row>
    <row r="33" spans="1:10" ht="16.5">
      <c r="A33" s="47" t="s">
        <v>267</v>
      </c>
      <c r="B33" s="51" t="s">
        <v>333</v>
      </c>
      <c r="D33" s="48" t="s">
        <v>334</v>
      </c>
      <c r="E33" s="49">
        <v>8222</v>
      </c>
      <c r="F33" s="49">
        <v>8222</v>
      </c>
      <c r="G33" s="49">
        <v>8222</v>
      </c>
      <c r="H33" s="49">
        <v>8222</v>
      </c>
      <c r="I33" s="49">
        <v>0</v>
      </c>
      <c r="J33" s="50">
        <v>0</v>
      </c>
    </row>
    <row r="34" spans="1:10" ht="16.5">
      <c r="A34" s="47" t="s">
        <v>267</v>
      </c>
      <c r="B34" s="51" t="s">
        <v>333</v>
      </c>
      <c r="C34" s="51" t="s">
        <v>263</v>
      </c>
      <c r="D34" s="48" t="s">
        <v>335</v>
      </c>
      <c r="E34" s="49">
        <v>0</v>
      </c>
      <c r="F34" s="49">
        <v>0</v>
      </c>
      <c r="G34" s="49">
        <v>0</v>
      </c>
      <c r="H34" s="49">
        <v>0</v>
      </c>
      <c r="I34" s="49">
        <v>0</v>
      </c>
      <c r="J34" s="50">
        <v>0</v>
      </c>
    </row>
    <row r="35" spans="1:10" ht="16.5">
      <c r="A35" s="47" t="s">
        <v>267</v>
      </c>
      <c r="B35" s="51" t="s">
        <v>333</v>
      </c>
      <c r="C35" s="51" t="s">
        <v>270</v>
      </c>
      <c r="D35" s="48" t="s">
        <v>336</v>
      </c>
      <c r="E35" s="49">
        <v>8222</v>
      </c>
      <c r="F35" s="49">
        <v>8222</v>
      </c>
      <c r="G35" s="49">
        <v>8222</v>
      </c>
      <c r="H35" s="49">
        <v>8222</v>
      </c>
      <c r="I35" s="49">
        <v>0</v>
      </c>
      <c r="J35" s="50">
        <v>0</v>
      </c>
    </row>
    <row r="36" spans="1:10" ht="16.5">
      <c r="A36" s="47" t="s">
        <v>259</v>
      </c>
      <c r="D36" s="48" t="s">
        <v>337</v>
      </c>
      <c r="E36" s="49">
        <v>63984</v>
      </c>
      <c r="F36" s="49">
        <v>63984</v>
      </c>
      <c r="G36" s="49">
        <v>63984</v>
      </c>
      <c r="H36" s="49">
        <v>63984</v>
      </c>
      <c r="I36" s="49">
        <v>0</v>
      </c>
      <c r="J36" s="50">
        <v>0</v>
      </c>
    </row>
    <row r="37" spans="1:10" ht="16.5">
      <c r="A37" s="47" t="s">
        <v>259</v>
      </c>
      <c r="B37" s="51" t="s">
        <v>338</v>
      </c>
      <c r="D37" s="48" t="s">
        <v>339</v>
      </c>
      <c r="E37" s="49">
        <v>35717</v>
      </c>
      <c r="F37" s="49">
        <v>35717</v>
      </c>
      <c r="G37" s="49">
        <v>35717</v>
      </c>
      <c r="H37" s="49">
        <v>35717</v>
      </c>
      <c r="I37" s="49">
        <v>0</v>
      </c>
      <c r="J37" s="50">
        <v>0</v>
      </c>
    </row>
    <row r="38" spans="1:10" ht="16.5">
      <c r="A38" s="47" t="s">
        <v>259</v>
      </c>
      <c r="B38" s="51" t="s">
        <v>338</v>
      </c>
      <c r="C38" s="51" t="s">
        <v>241</v>
      </c>
      <c r="D38" s="48" t="s">
        <v>340</v>
      </c>
      <c r="E38" s="49">
        <v>35717</v>
      </c>
      <c r="F38" s="49">
        <v>35717</v>
      </c>
      <c r="G38" s="49">
        <v>35717</v>
      </c>
      <c r="H38" s="49">
        <v>35717</v>
      </c>
      <c r="I38" s="49">
        <v>0</v>
      </c>
      <c r="J38" s="50">
        <v>0</v>
      </c>
    </row>
    <row r="39" spans="1:10" ht="16.5">
      <c r="A39" s="47" t="s">
        <v>259</v>
      </c>
      <c r="B39" s="51" t="s">
        <v>341</v>
      </c>
      <c r="D39" s="48" t="s">
        <v>342</v>
      </c>
      <c r="E39" s="49">
        <v>28267</v>
      </c>
      <c r="F39" s="49">
        <v>28267</v>
      </c>
      <c r="G39" s="49">
        <v>28267</v>
      </c>
      <c r="H39" s="49">
        <v>28267</v>
      </c>
      <c r="I39" s="49">
        <v>0</v>
      </c>
      <c r="J39" s="50">
        <v>0</v>
      </c>
    </row>
    <row r="40" spans="1:10" ht="16.5">
      <c r="A40" s="47" t="s">
        <v>259</v>
      </c>
      <c r="B40" s="51" t="s">
        <v>341</v>
      </c>
      <c r="C40" s="51" t="s">
        <v>241</v>
      </c>
      <c r="D40" s="48" t="s">
        <v>343</v>
      </c>
      <c r="E40" s="49">
        <v>28267</v>
      </c>
      <c r="F40" s="49">
        <v>28267</v>
      </c>
      <c r="G40" s="49">
        <v>28267</v>
      </c>
      <c r="H40" s="49">
        <v>28267</v>
      </c>
      <c r="I40" s="49">
        <v>0</v>
      </c>
      <c r="J40" s="50">
        <v>0</v>
      </c>
    </row>
    <row r="41" spans="1:10" ht="16.5">
      <c r="A41" s="47" t="s">
        <v>263</v>
      </c>
      <c r="D41" s="48" t="s">
        <v>344</v>
      </c>
      <c r="E41" s="49">
        <v>1903433</v>
      </c>
      <c r="F41" s="49">
        <v>1903433</v>
      </c>
      <c r="G41" s="49">
        <v>1903433</v>
      </c>
      <c r="H41" s="49">
        <v>1903433</v>
      </c>
      <c r="I41" s="49">
        <v>0</v>
      </c>
      <c r="J41" s="50">
        <v>0</v>
      </c>
    </row>
    <row r="42" spans="1:10" ht="16.5">
      <c r="A42" s="47" t="s">
        <v>263</v>
      </c>
      <c r="B42" s="51" t="s">
        <v>345</v>
      </c>
      <c r="D42" s="48" t="s">
        <v>346</v>
      </c>
      <c r="E42" s="49">
        <v>1903433</v>
      </c>
      <c r="F42" s="49">
        <v>1903433</v>
      </c>
      <c r="G42" s="49">
        <v>1903433</v>
      </c>
      <c r="H42" s="49">
        <v>1903433</v>
      </c>
      <c r="I42" s="49">
        <v>0</v>
      </c>
      <c r="J42" s="50">
        <v>0</v>
      </c>
    </row>
    <row r="43" spans="1:10" ht="16.5">
      <c r="A43" s="47" t="s">
        <v>263</v>
      </c>
      <c r="B43" s="51" t="s">
        <v>345</v>
      </c>
      <c r="C43" s="51" t="s">
        <v>239</v>
      </c>
      <c r="D43" s="48" t="s">
        <v>303</v>
      </c>
      <c r="E43" s="49">
        <v>1896833</v>
      </c>
      <c r="F43" s="49">
        <v>1896833</v>
      </c>
      <c r="G43" s="49">
        <v>1896833</v>
      </c>
      <c r="H43" s="49">
        <v>1896833</v>
      </c>
      <c r="I43" s="49">
        <v>0</v>
      </c>
      <c r="J43" s="50">
        <v>0</v>
      </c>
    </row>
    <row r="44" spans="1:10" ht="16.5">
      <c r="A44" s="47" t="s">
        <v>263</v>
      </c>
      <c r="B44" s="51" t="s">
        <v>345</v>
      </c>
      <c r="C44" s="51" t="s">
        <v>267</v>
      </c>
      <c r="D44" s="48" t="s">
        <v>347</v>
      </c>
      <c r="E44" s="49">
        <v>6600</v>
      </c>
      <c r="F44" s="49">
        <v>6600</v>
      </c>
      <c r="G44" s="49">
        <v>6600</v>
      </c>
      <c r="H44" s="49">
        <v>6600</v>
      </c>
      <c r="I44" s="49">
        <v>0</v>
      </c>
      <c r="J44" s="50">
        <v>0</v>
      </c>
    </row>
    <row r="45" spans="1:10" ht="16.5">
      <c r="A45" s="47" t="s">
        <v>270</v>
      </c>
      <c r="D45" s="48" t="s">
        <v>348</v>
      </c>
      <c r="E45" s="49">
        <v>1370322</v>
      </c>
      <c r="F45" s="49">
        <v>1370322</v>
      </c>
      <c r="G45" s="49">
        <v>1370322</v>
      </c>
      <c r="H45" s="49">
        <v>1370322</v>
      </c>
      <c r="I45" s="49">
        <v>0</v>
      </c>
      <c r="J45" s="50">
        <v>0</v>
      </c>
    </row>
    <row r="46" spans="1:10" ht="16.5">
      <c r="A46" s="47" t="s">
        <v>270</v>
      </c>
      <c r="B46" s="51" t="s">
        <v>349</v>
      </c>
      <c r="D46" s="48" t="s">
        <v>350</v>
      </c>
      <c r="E46" s="49">
        <v>1370322</v>
      </c>
      <c r="F46" s="49">
        <v>1370322</v>
      </c>
      <c r="G46" s="49">
        <v>1370322</v>
      </c>
      <c r="H46" s="49">
        <v>1370322</v>
      </c>
      <c r="I46" s="49">
        <v>0</v>
      </c>
      <c r="J46" s="50">
        <v>0</v>
      </c>
    </row>
    <row r="47" spans="1:10" ht="16.5">
      <c r="A47" s="47" t="s">
        <v>270</v>
      </c>
      <c r="B47" s="51" t="s">
        <v>349</v>
      </c>
      <c r="C47" s="51" t="s">
        <v>239</v>
      </c>
      <c r="D47" s="48" t="s">
        <v>351</v>
      </c>
      <c r="E47" s="49">
        <v>1370322</v>
      </c>
      <c r="F47" s="49">
        <v>1370322</v>
      </c>
      <c r="G47" s="49">
        <v>1370322</v>
      </c>
      <c r="H47" s="49">
        <v>1370322</v>
      </c>
      <c r="I47" s="49">
        <v>0</v>
      </c>
      <c r="J47" s="50">
        <v>0</v>
      </c>
    </row>
    <row r="48" spans="1:10" ht="16.5">
      <c r="A48" s="47" t="s">
        <v>272</v>
      </c>
      <c r="D48" s="48" t="s">
        <v>352</v>
      </c>
      <c r="E48" s="49">
        <v>0</v>
      </c>
      <c r="F48" s="49">
        <v>0</v>
      </c>
      <c r="G48" s="49">
        <v>0</v>
      </c>
      <c r="H48" s="49">
        <v>0</v>
      </c>
      <c r="I48" s="49">
        <v>0</v>
      </c>
      <c r="J48" s="50">
        <v>0</v>
      </c>
    </row>
    <row r="49" spans="1:10" ht="16.5">
      <c r="A49" s="47" t="s">
        <v>272</v>
      </c>
      <c r="B49" s="51" t="s">
        <v>353</v>
      </c>
      <c r="D49" s="48" t="s">
        <v>354</v>
      </c>
      <c r="E49" s="49">
        <v>0</v>
      </c>
      <c r="F49" s="49">
        <v>0</v>
      </c>
      <c r="G49" s="49">
        <v>0</v>
      </c>
      <c r="H49" s="49">
        <v>0</v>
      </c>
      <c r="I49" s="49">
        <v>0</v>
      </c>
      <c r="J49" s="50">
        <v>0</v>
      </c>
    </row>
    <row r="50" spans="1:10" ht="16.5">
      <c r="A50" s="47" t="s">
        <v>272</v>
      </c>
      <c r="B50" s="51" t="s">
        <v>353</v>
      </c>
      <c r="C50" s="51" t="s">
        <v>241</v>
      </c>
      <c r="D50" s="48" t="s">
        <v>355</v>
      </c>
      <c r="E50" s="49">
        <v>0</v>
      </c>
      <c r="F50" s="49">
        <v>0</v>
      </c>
      <c r="G50" s="49">
        <v>0</v>
      </c>
      <c r="H50" s="49">
        <v>0</v>
      </c>
      <c r="I50" s="49">
        <v>0</v>
      </c>
      <c r="J50" s="50">
        <v>0</v>
      </c>
    </row>
    <row r="51" spans="4:10" ht="16.5">
      <c r="D51" s="48" t="s">
        <v>296</v>
      </c>
      <c r="E51" s="49">
        <v>300000</v>
      </c>
      <c r="F51" s="49">
        <v>300000</v>
      </c>
      <c r="G51" s="49">
        <v>300000</v>
      </c>
      <c r="H51" s="49">
        <v>300000</v>
      </c>
      <c r="I51" s="49">
        <v>0</v>
      </c>
      <c r="J51" s="50">
        <v>0</v>
      </c>
    </row>
    <row r="52" spans="1:10" ht="16.5">
      <c r="A52" s="47" t="s">
        <v>239</v>
      </c>
      <c r="D52" s="48" t="s">
        <v>300</v>
      </c>
      <c r="E52" s="49">
        <v>300000</v>
      </c>
      <c r="F52" s="49">
        <v>300000</v>
      </c>
      <c r="G52" s="49">
        <v>300000</v>
      </c>
      <c r="H52" s="49">
        <v>300000</v>
      </c>
      <c r="I52" s="49">
        <v>0</v>
      </c>
      <c r="J52" s="50">
        <v>0</v>
      </c>
    </row>
    <row r="53" spans="1:10" ht="16.5">
      <c r="A53" s="47" t="s">
        <v>239</v>
      </c>
      <c r="B53" s="51" t="s">
        <v>307</v>
      </c>
      <c r="D53" s="48" t="s">
        <v>308</v>
      </c>
      <c r="E53" s="49">
        <v>300000</v>
      </c>
      <c r="F53" s="49">
        <v>300000</v>
      </c>
      <c r="G53" s="49">
        <v>300000</v>
      </c>
      <c r="H53" s="49">
        <v>300000</v>
      </c>
      <c r="I53" s="49">
        <v>0</v>
      </c>
      <c r="J53" s="50">
        <v>0</v>
      </c>
    </row>
    <row r="54" spans="1:10" ht="16.5">
      <c r="A54" s="47" t="s">
        <v>239</v>
      </c>
      <c r="B54" s="51" t="s">
        <v>307</v>
      </c>
      <c r="C54" s="51" t="s">
        <v>356</v>
      </c>
      <c r="D54" s="48" t="s">
        <v>357</v>
      </c>
      <c r="E54" s="49">
        <v>300000</v>
      </c>
      <c r="F54" s="49">
        <v>300000</v>
      </c>
      <c r="G54" s="49">
        <v>300000</v>
      </c>
      <c r="H54" s="49">
        <v>300000</v>
      </c>
      <c r="I54" s="49">
        <v>0</v>
      </c>
      <c r="J54" s="50">
        <v>0</v>
      </c>
    </row>
    <row r="55" spans="1:10" ht="16.5">
      <c r="A55" s="47" t="s">
        <v>241</v>
      </c>
      <c r="D55" s="48" t="s">
        <v>316</v>
      </c>
      <c r="E55" s="49">
        <v>0</v>
      </c>
      <c r="F55" s="49">
        <v>0</v>
      </c>
      <c r="G55" s="49">
        <v>0</v>
      </c>
      <c r="H55" s="49">
        <v>0</v>
      </c>
      <c r="I55" s="49">
        <v>0</v>
      </c>
      <c r="J55" s="50">
        <v>0</v>
      </c>
    </row>
    <row r="56" spans="1:10" ht="16.5">
      <c r="A56" s="47" t="s">
        <v>241</v>
      </c>
      <c r="B56" s="51" t="s">
        <v>317</v>
      </c>
      <c r="D56" s="48" t="s">
        <v>318</v>
      </c>
      <c r="E56" s="49">
        <v>0</v>
      </c>
      <c r="F56" s="49">
        <v>0</v>
      </c>
      <c r="G56" s="49">
        <v>0</v>
      </c>
      <c r="H56" s="49">
        <v>0</v>
      </c>
      <c r="I56" s="49">
        <v>0</v>
      </c>
      <c r="J56" s="50">
        <v>0</v>
      </c>
    </row>
    <row r="57" spans="1:10" ht="16.5">
      <c r="A57" s="47" t="s">
        <v>241</v>
      </c>
      <c r="B57" s="51" t="s">
        <v>317</v>
      </c>
      <c r="C57" s="51" t="s">
        <v>356</v>
      </c>
      <c r="D57" s="48" t="s">
        <v>357</v>
      </c>
      <c r="E57" s="49">
        <v>0</v>
      </c>
      <c r="F57" s="49">
        <v>0</v>
      </c>
      <c r="G57" s="49">
        <v>0</v>
      </c>
      <c r="H57" s="49">
        <v>0</v>
      </c>
      <c r="I57" s="49">
        <v>0</v>
      </c>
      <c r="J57" s="50">
        <v>0</v>
      </c>
    </row>
    <row r="58" spans="1:10" ht="16.5">
      <c r="A58" s="47" t="s">
        <v>267</v>
      </c>
      <c r="D58" s="48" t="s">
        <v>324</v>
      </c>
      <c r="E58" s="49">
        <v>0</v>
      </c>
      <c r="F58" s="49">
        <v>0</v>
      </c>
      <c r="G58" s="49">
        <v>0</v>
      </c>
      <c r="H58" s="49">
        <v>0</v>
      </c>
      <c r="I58" s="49">
        <v>0</v>
      </c>
      <c r="J58" s="50">
        <v>0</v>
      </c>
    </row>
    <row r="59" spans="1:10" ht="16.5">
      <c r="A59" s="47" t="s">
        <v>267</v>
      </c>
      <c r="B59" s="51" t="s">
        <v>333</v>
      </c>
      <c r="D59" s="48" t="s">
        <v>334</v>
      </c>
      <c r="E59" s="49">
        <v>0</v>
      </c>
      <c r="F59" s="49">
        <v>0</v>
      </c>
      <c r="G59" s="49">
        <v>0</v>
      </c>
      <c r="H59" s="49">
        <v>0</v>
      </c>
      <c r="I59" s="49">
        <v>0</v>
      </c>
      <c r="J59" s="50">
        <v>0</v>
      </c>
    </row>
    <row r="60" spans="1:10" ht="16.5">
      <c r="A60" s="47" t="s">
        <v>267</v>
      </c>
      <c r="B60" s="51" t="s">
        <v>333</v>
      </c>
      <c r="C60" s="51" t="s">
        <v>274</v>
      </c>
      <c r="D60" s="48" t="s">
        <v>358</v>
      </c>
      <c r="E60" s="49">
        <v>0</v>
      </c>
      <c r="F60" s="49">
        <v>0</v>
      </c>
      <c r="G60" s="49">
        <v>0</v>
      </c>
      <c r="H60" s="49">
        <v>0</v>
      </c>
      <c r="I60" s="49">
        <v>0</v>
      </c>
      <c r="J60" s="50">
        <v>0</v>
      </c>
    </row>
    <row r="61" spans="4:10" ht="16.5">
      <c r="D61" s="48" t="s">
        <v>359</v>
      </c>
      <c r="E61" s="49">
        <v>30900</v>
      </c>
      <c r="F61" s="49">
        <v>30900</v>
      </c>
      <c r="G61" s="49">
        <v>30900</v>
      </c>
      <c r="H61" s="49">
        <v>30900</v>
      </c>
      <c r="I61" s="49">
        <v>0</v>
      </c>
      <c r="J61" s="50">
        <v>0</v>
      </c>
    </row>
    <row r="62" spans="4:6" ht="16.5">
      <c r="D62" s="48" t="s">
        <v>360</v>
      </c>
      <c r="E62" s="49">
        <v>20366819</v>
      </c>
      <c r="F62" s="49">
        <v>20366819</v>
      </c>
    </row>
    <row r="64" spans="4:5" ht="16.5">
      <c r="D64" s="48" t="s">
        <v>361</v>
      </c>
      <c r="E64" s="49">
        <v>154382183</v>
      </c>
    </row>
    <row r="65" spans="4:5" ht="16.5">
      <c r="D65" s="48" t="s">
        <v>362</v>
      </c>
      <c r="E65" s="49">
        <v>149313531</v>
      </c>
    </row>
    <row r="66" spans="4:5" ht="16.5">
      <c r="D66" s="48" t="s">
        <v>363</v>
      </c>
      <c r="E66" s="49">
        <v>90160</v>
      </c>
    </row>
    <row r="67" spans="4:5" ht="16.5">
      <c r="D67" s="48" t="s">
        <v>364</v>
      </c>
      <c r="E67" s="49">
        <v>149403691</v>
      </c>
    </row>
    <row r="68" spans="1:10" ht="109.5" customHeight="1">
      <c r="A68" s="114" t="s">
        <v>365</v>
      </c>
      <c r="B68" s="114"/>
      <c r="C68" s="114"/>
      <c r="D68" s="114"/>
      <c r="E68" s="114"/>
      <c r="F68" s="114"/>
      <c r="G68" s="114"/>
      <c r="H68" s="114"/>
      <c r="I68" s="114"/>
      <c r="J68" s="114"/>
    </row>
  </sheetData>
  <sheetProtection/>
  <mergeCells count="5">
    <mergeCell ref="A1:D1"/>
    <mergeCell ref="E1:F1"/>
    <mergeCell ref="G1:H1"/>
    <mergeCell ref="I1:J1"/>
    <mergeCell ref="A68:J68"/>
  </mergeCells>
  <printOptions/>
  <pageMargins left="0.7000000000000001" right="0.7000000000000001" top="0.75" bottom="0.75" header="0.30000000000000004" footer="0.30000000000000004"/>
  <pageSetup orientation="portrait" paperSize="9"/>
</worksheet>
</file>

<file path=xl/worksheets/sheet6.xml><?xml version="1.0" encoding="utf-8"?>
<worksheet xmlns="http://schemas.openxmlformats.org/spreadsheetml/2006/main" xmlns:r="http://schemas.openxmlformats.org/officeDocument/2006/relationships">
  <dimension ref="A1:J51"/>
  <sheetViews>
    <sheetView zoomScalePageLayoutView="0"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52" customWidth="1"/>
  </cols>
  <sheetData>
    <row r="1" spans="1:10" s="53" customFormat="1" ht="16.5" customHeight="1">
      <c r="A1" s="115" t="s">
        <v>230</v>
      </c>
      <c r="B1" s="116"/>
      <c r="C1" s="116"/>
      <c r="D1" s="117"/>
      <c r="E1" s="118" t="s">
        <v>231</v>
      </c>
      <c r="F1" s="119"/>
      <c r="G1" s="118" t="s">
        <v>232</v>
      </c>
      <c r="H1" s="119"/>
      <c r="I1" s="118" t="s">
        <v>233</v>
      </c>
      <c r="J1" s="119"/>
    </row>
    <row r="2" spans="1:10" s="53" customFormat="1" ht="16.5" customHeight="1">
      <c r="A2" s="54" t="s">
        <v>103</v>
      </c>
      <c r="B2" s="55" t="s">
        <v>104</v>
      </c>
      <c r="C2" s="55" t="s">
        <v>105</v>
      </c>
      <c r="D2" s="56" t="s">
        <v>234</v>
      </c>
      <c r="E2" s="57" t="s">
        <v>235</v>
      </c>
      <c r="F2" s="57" t="s">
        <v>236</v>
      </c>
      <c r="G2" s="57" t="s">
        <v>235</v>
      </c>
      <c r="H2" s="57" t="s">
        <v>236</v>
      </c>
      <c r="I2" s="57" t="s">
        <v>235</v>
      </c>
      <c r="J2" s="57" t="s">
        <v>236</v>
      </c>
    </row>
    <row r="3" spans="1:10" s="53" customFormat="1" ht="15.75" customHeight="1">
      <c r="A3" s="58" t="s">
        <v>366</v>
      </c>
      <c r="B3" s="55" t="s">
        <v>366</v>
      </c>
      <c r="C3" s="55" t="s">
        <v>366</v>
      </c>
      <c r="D3" s="59" t="s">
        <v>237</v>
      </c>
      <c r="E3" s="60">
        <v>13866212</v>
      </c>
      <c r="F3" s="60">
        <v>29164379</v>
      </c>
      <c r="G3" s="60">
        <v>11264030</v>
      </c>
      <c r="H3" s="60">
        <v>26562197</v>
      </c>
      <c r="I3" s="60">
        <v>2602182</v>
      </c>
      <c r="J3" s="61">
        <v>2602182</v>
      </c>
    </row>
    <row r="4" spans="1:10" ht="16.5">
      <c r="A4" s="58" t="s">
        <v>366</v>
      </c>
      <c r="B4" s="62" t="s">
        <v>366</v>
      </c>
      <c r="C4" s="62" t="s">
        <v>366</v>
      </c>
      <c r="D4" s="59" t="s">
        <v>238</v>
      </c>
      <c r="E4" s="60">
        <v>13866212</v>
      </c>
      <c r="F4" s="60">
        <v>29164379</v>
      </c>
      <c r="G4" s="60">
        <v>11264030</v>
      </c>
      <c r="H4" s="60">
        <v>26562197</v>
      </c>
      <c r="I4" s="60">
        <v>2602182</v>
      </c>
      <c r="J4" s="61">
        <v>2602182</v>
      </c>
    </row>
    <row r="5" spans="1:10" ht="16.5">
      <c r="A5" s="58" t="s">
        <v>239</v>
      </c>
      <c r="B5" s="62" t="s">
        <v>366</v>
      </c>
      <c r="C5" s="62" t="s">
        <v>366</v>
      </c>
      <c r="D5" s="59" t="s">
        <v>240</v>
      </c>
      <c r="E5" s="60">
        <v>9762321</v>
      </c>
      <c r="F5" s="60">
        <v>23476601</v>
      </c>
      <c r="G5" s="60">
        <v>9762321</v>
      </c>
      <c r="H5" s="60">
        <v>23476601</v>
      </c>
      <c r="I5" s="60">
        <v>0</v>
      </c>
      <c r="J5" s="61">
        <v>0</v>
      </c>
    </row>
    <row r="6" spans="1:10" ht="16.5">
      <c r="A6" s="58" t="s">
        <v>239</v>
      </c>
      <c r="B6" s="62" t="s">
        <v>241</v>
      </c>
      <c r="C6" s="62" t="s">
        <v>366</v>
      </c>
      <c r="D6" s="59" t="s">
        <v>242</v>
      </c>
      <c r="E6" s="60">
        <v>0</v>
      </c>
      <c r="F6" s="60">
        <v>0</v>
      </c>
      <c r="G6" s="60">
        <v>0</v>
      </c>
      <c r="H6" s="60">
        <v>0</v>
      </c>
      <c r="I6" s="60">
        <v>0</v>
      </c>
      <c r="J6" s="61">
        <v>0</v>
      </c>
    </row>
    <row r="7" spans="1:10" ht="16.5">
      <c r="A7" s="58" t="s">
        <v>239</v>
      </c>
      <c r="B7" s="62" t="s">
        <v>241</v>
      </c>
      <c r="C7" s="62" t="s">
        <v>239</v>
      </c>
      <c r="D7" s="59" t="s">
        <v>243</v>
      </c>
      <c r="E7" s="60">
        <v>0</v>
      </c>
      <c r="F7" s="60">
        <v>0</v>
      </c>
      <c r="G7" s="60">
        <v>0</v>
      </c>
      <c r="H7" s="60">
        <v>0</v>
      </c>
      <c r="I7" s="60">
        <v>0</v>
      </c>
      <c r="J7" s="61">
        <v>0</v>
      </c>
    </row>
    <row r="8" spans="1:10" ht="16.5">
      <c r="A8" s="58" t="s">
        <v>239</v>
      </c>
      <c r="B8" s="62" t="s">
        <v>244</v>
      </c>
      <c r="C8" s="62" t="s">
        <v>366</v>
      </c>
      <c r="D8" s="59" t="s">
        <v>245</v>
      </c>
      <c r="E8" s="60">
        <v>54207</v>
      </c>
      <c r="F8" s="60">
        <v>54132</v>
      </c>
      <c r="G8" s="60">
        <v>54207</v>
      </c>
      <c r="H8" s="60">
        <v>54132</v>
      </c>
      <c r="I8" s="60">
        <v>0</v>
      </c>
      <c r="J8" s="61">
        <v>0</v>
      </c>
    </row>
    <row r="9" spans="1:10" ht="16.5">
      <c r="A9" s="58" t="s">
        <v>239</v>
      </c>
      <c r="B9" s="62" t="s">
        <v>244</v>
      </c>
      <c r="C9" s="62" t="s">
        <v>239</v>
      </c>
      <c r="D9" s="59" t="s">
        <v>246</v>
      </c>
      <c r="E9" s="60">
        <v>54207</v>
      </c>
      <c r="F9" s="60">
        <v>54132</v>
      </c>
      <c r="G9" s="60">
        <v>54207</v>
      </c>
      <c r="H9" s="60">
        <v>54132</v>
      </c>
      <c r="I9" s="60">
        <v>0</v>
      </c>
      <c r="J9" s="61">
        <v>0</v>
      </c>
    </row>
    <row r="10" spans="1:10" ht="16.5">
      <c r="A10" s="58" t="s">
        <v>239</v>
      </c>
      <c r="B10" s="62" t="s">
        <v>247</v>
      </c>
      <c r="C10" s="62" t="s">
        <v>366</v>
      </c>
      <c r="D10" s="59" t="s">
        <v>248</v>
      </c>
      <c r="E10" s="60">
        <v>21437</v>
      </c>
      <c r="F10" s="60">
        <v>20953</v>
      </c>
      <c r="G10" s="60">
        <v>21437</v>
      </c>
      <c r="H10" s="60">
        <v>20953</v>
      </c>
      <c r="I10" s="60">
        <v>0</v>
      </c>
      <c r="J10" s="61">
        <v>0</v>
      </c>
    </row>
    <row r="11" spans="1:10" ht="16.5">
      <c r="A11" s="58" t="s">
        <v>239</v>
      </c>
      <c r="B11" s="62" t="s">
        <v>247</v>
      </c>
      <c r="C11" s="62" t="s">
        <v>239</v>
      </c>
      <c r="D11" s="59" t="s">
        <v>249</v>
      </c>
      <c r="E11" s="60">
        <v>21437</v>
      </c>
      <c r="F11" s="60">
        <v>20953</v>
      </c>
      <c r="G11" s="60">
        <v>21437</v>
      </c>
      <c r="H11" s="60">
        <v>20953</v>
      </c>
      <c r="I11" s="60">
        <v>0</v>
      </c>
      <c r="J11" s="61">
        <v>0</v>
      </c>
    </row>
    <row r="12" spans="1:10" ht="16.5">
      <c r="A12" s="58" t="s">
        <v>239</v>
      </c>
      <c r="B12" s="62" t="s">
        <v>250</v>
      </c>
      <c r="C12" s="62" t="s">
        <v>366</v>
      </c>
      <c r="D12" s="59" t="s">
        <v>251</v>
      </c>
      <c r="E12" s="60">
        <v>57779</v>
      </c>
      <c r="F12" s="60">
        <v>57779</v>
      </c>
      <c r="G12" s="60">
        <v>57779</v>
      </c>
      <c r="H12" s="60">
        <v>57779</v>
      </c>
      <c r="I12" s="60">
        <v>0</v>
      </c>
      <c r="J12" s="61">
        <v>0</v>
      </c>
    </row>
    <row r="13" spans="1:10" ht="16.5">
      <c r="A13" s="58" t="s">
        <v>239</v>
      </c>
      <c r="B13" s="62" t="s">
        <v>250</v>
      </c>
      <c r="C13" s="62" t="s">
        <v>239</v>
      </c>
      <c r="D13" s="59" t="s">
        <v>252</v>
      </c>
      <c r="E13" s="60">
        <v>57779</v>
      </c>
      <c r="F13" s="60">
        <v>57779</v>
      </c>
      <c r="G13" s="60">
        <v>57779</v>
      </c>
      <c r="H13" s="60">
        <v>57779</v>
      </c>
      <c r="I13" s="60">
        <v>0</v>
      </c>
      <c r="J13" s="61">
        <v>0</v>
      </c>
    </row>
    <row r="14" spans="1:10" ht="16.5">
      <c r="A14" s="58" t="s">
        <v>239</v>
      </c>
      <c r="B14" s="62" t="s">
        <v>253</v>
      </c>
      <c r="C14" s="62" t="s">
        <v>366</v>
      </c>
      <c r="D14" s="59" t="s">
        <v>254</v>
      </c>
      <c r="E14" s="60">
        <v>35319</v>
      </c>
      <c r="F14" s="60">
        <v>35312</v>
      </c>
      <c r="G14" s="60">
        <v>35319</v>
      </c>
      <c r="H14" s="60">
        <v>35312</v>
      </c>
      <c r="I14" s="60">
        <v>0</v>
      </c>
      <c r="J14" s="61">
        <v>0</v>
      </c>
    </row>
    <row r="15" spans="1:10" ht="16.5">
      <c r="A15" s="58" t="s">
        <v>239</v>
      </c>
      <c r="B15" s="62" t="s">
        <v>253</v>
      </c>
      <c r="C15" s="62" t="s">
        <v>239</v>
      </c>
      <c r="D15" s="59" t="s">
        <v>255</v>
      </c>
      <c r="E15" s="60">
        <v>35319</v>
      </c>
      <c r="F15" s="60">
        <v>35312</v>
      </c>
      <c r="G15" s="60">
        <v>35319</v>
      </c>
      <c r="H15" s="60">
        <v>35312</v>
      </c>
      <c r="I15" s="60">
        <v>0</v>
      </c>
      <c r="J15" s="61">
        <v>0</v>
      </c>
    </row>
    <row r="16" spans="1:10" ht="16.5">
      <c r="A16" s="58" t="s">
        <v>239</v>
      </c>
      <c r="B16" s="62" t="s">
        <v>256</v>
      </c>
      <c r="C16" s="62" t="s">
        <v>366</v>
      </c>
      <c r="D16" s="59" t="s">
        <v>257</v>
      </c>
      <c r="E16" s="60">
        <v>9593579</v>
      </c>
      <c r="F16" s="60">
        <v>23308425</v>
      </c>
      <c r="G16" s="60">
        <v>9593579</v>
      </c>
      <c r="H16" s="60">
        <v>23308425</v>
      </c>
      <c r="I16" s="60">
        <v>0</v>
      </c>
      <c r="J16" s="61">
        <v>0</v>
      </c>
    </row>
    <row r="17" spans="1:10" ht="16.5">
      <c r="A17" s="58" t="s">
        <v>239</v>
      </c>
      <c r="B17" s="62" t="s">
        <v>256</v>
      </c>
      <c r="C17" s="62" t="s">
        <v>239</v>
      </c>
      <c r="D17" s="59" t="s">
        <v>258</v>
      </c>
      <c r="E17" s="60">
        <v>9593579</v>
      </c>
      <c r="F17" s="60">
        <v>23308425</v>
      </c>
      <c r="G17" s="60">
        <v>9593579</v>
      </c>
      <c r="H17" s="60">
        <v>23308425</v>
      </c>
      <c r="I17" s="60">
        <v>0</v>
      </c>
      <c r="J17" s="61">
        <v>0</v>
      </c>
    </row>
    <row r="18" spans="1:10" ht="16.5">
      <c r="A18" s="58" t="s">
        <v>259</v>
      </c>
      <c r="B18" s="62" t="s">
        <v>366</v>
      </c>
      <c r="C18" s="62" t="s">
        <v>366</v>
      </c>
      <c r="D18" s="59" t="s">
        <v>260</v>
      </c>
      <c r="E18" s="60">
        <v>6639</v>
      </c>
      <c r="F18" s="60">
        <v>6639</v>
      </c>
      <c r="G18" s="60">
        <v>6639</v>
      </c>
      <c r="H18" s="60">
        <v>6639</v>
      </c>
      <c r="I18" s="60">
        <v>0</v>
      </c>
      <c r="J18" s="61">
        <v>0</v>
      </c>
    </row>
    <row r="19" spans="1:10" ht="16.5">
      <c r="A19" s="58" t="s">
        <v>259</v>
      </c>
      <c r="B19" s="62" t="s">
        <v>239</v>
      </c>
      <c r="C19" s="62" t="s">
        <v>366</v>
      </c>
      <c r="D19" s="59" t="s">
        <v>261</v>
      </c>
      <c r="E19" s="60">
        <v>6639</v>
      </c>
      <c r="F19" s="60">
        <v>6639</v>
      </c>
      <c r="G19" s="60">
        <v>6639</v>
      </c>
      <c r="H19" s="60">
        <v>6639</v>
      </c>
      <c r="I19" s="60">
        <v>0</v>
      </c>
      <c r="J19" s="61">
        <v>0</v>
      </c>
    </row>
    <row r="20" spans="1:10" ht="16.5">
      <c r="A20" s="58" t="s">
        <v>259</v>
      </c>
      <c r="B20" s="62" t="s">
        <v>239</v>
      </c>
      <c r="C20" s="62" t="s">
        <v>239</v>
      </c>
      <c r="D20" s="59" t="s">
        <v>262</v>
      </c>
      <c r="E20" s="60">
        <v>6639</v>
      </c>
      <c r="F20" s="60">
        <v>6639</v>
      </c>
      <c r="G20" s="60">
        <v>6639</v>
      </c>
      <c r="H20" s="60">
        <v>6639</v>
      </c>
      <c r="I20" s="60">
        <v>0</v>
      </c>
      <c r="J20" s="61">
        <v>0</v>
      </c>
    </row>
    <row r="21" spans="1:10" ht="16.5">
      <c r="A21" s="58" t="s">
        <v>263</v>
      </c>
      <c r="B21" s="62" t="s">
        <v>366</v>
      </c>
      <c r="C21" s="62" t="s">
        <v>366</v>
      </c>
      <c r="D21" s="59" t="s">
        <v>264</v>
      </c>
      <c r="E21" s="60">
        <v>656550</v>
      </c>
      <c r="F21" s="60">
        <v>800218</v>
      </c>
      <c r="G21" s="60">
        <v>656550</v>
      </c>
      <c r="H21" s="60">
        <v>800218</v>
      </c>
      <c r="I21" s="60">
        <v>0</v>
      </c>
      <c r="J21" s="61">
        <v>0</v>
      </c>
    </row>
    <row r="22" spans="1:10" ht="16.5">
      <c r="A22" s="58" t="s">
        <v>263</v>
      </c>
      <c r="B22" s="62" t="s">
        <v>239</v>
      </c>
      <c r="C22" s="62" t="s">
        <v>366</v>
      </c>
      <c r="D22" s="59" t="s">
        <v>265</v>
      </c>
      <c r="E22" s="60">
        <v>9600</v>
      </c>
      <c r="F22" s="60">
        <v>12300</v>
      </c>
      <c r="G22" s="60">
        <v>9600</v>
      </c>
      <c r="H22" s="60">
        <v>12300</v>
      </c>
      <c r="I22" s="60">
        <v>0</v>
      </c>
      <c r="J22" s="61">
        <v>0</v>
      </c>
    </row>
    <row r="23" spans="1:10" ht="16.5">
      <c r="A23" s="58" t="s">
        <v>263</v>
      </c>
      <c r="B23" s="62" t="s">
        <v>239</v>
      </c>
      <c r="C23" s="62" t="s">
        <v>241</v>
      </c>
      <c r="D23" s="59" t="s">
        <v>266</v>
      </c>
      <c r="E23" s="60">
        <v>9600</v>
      </c>
      <c r="F23" s="60">
        <v>12300</v>
      </c>
      <c r="G23" s="60">
        <v>9600</v>
      </c>
      <c r="H23" s="60">
        <v>12300</v>
      </c>
      <c r="I23" s="60">
        <v>0</v>
      </c>
      <c r="J23" s="61">
        <v>0</v>
      </c>
    </row>
    <row r="24" spans="1:10" ht="16.5">
      <c r="A24" s="58" t="s">
        <v>263</v>
      </c>
      <c r="B24" s="62" t="s">
        <v>267</v>
      </c>
      <c r="C24" s="62" t="s">
        <v>366</v>
      </c>
      <c r="D24" s="59" t="s">
        <v>268</v>
      </c>
      <c r="E24" s="60">
        <v>646950</v>
      </c>
      <c r="F24" s="60">
        <v>787918</v>
      </c>
      <c r="G24" s="60">
        <v>646950</v>
      </c>
      <c r="H24" s="60">
        <v>787918</v>
      </c>
      <c r="I24" s="60">
        <v>0</v>
      </c>
      <c r="J24" s="61">
        <v>0</v>
      </c>
    </row>
    <row r="25" spans="1:10" ht="16.5">
      <c r="A25" s="58" t="s">
        <v>263</v>
      </c>
      <c r="B25" s="62" t="s">
        <v>267</v>
      </c>
      <c r="C25" s="62" t="s">
        <v>267</v>
      </c>
      <c r="D25" s="59" t="s">
        <v>269</v>
      </c>
      <c r="E25" s="60">
        <v>1000</v>
      </c>
      <c r="F25" s="60">
        <v>1700</v>
      </c>
      <c r="G25" s="60">
        <v>1000</v>
      </c>
      <c r="H25" s="60">
        <v>1700</v>
      </c>
      <c r="I25" s="60">
        <v>0</v>
      </c>
      <c r="J25" s="61">
        <v>0</v>
      </c>
    </row>
    <row r="26" spans="1:10" ht="16.5">
      <c r="A26" s="58" t="s">
        <v>263</v>
      </c>
      <c r="B26" s="62" t="s">
        <v>267</v>
      </c>
      <c r="C26" s="62" t="s">
        <v>270</v>
      </c>
      <c r="D26" s="59" t="s">
        <v>271</v>
      </c>
      <c r="E26" s="60">
        <v>637470</v>
      </c>
      <c r="F26" s="60">
        <v>742470</v>
      </c>
      <c r="G26" s="60">
        <v>637470</v>
      </c>
      <c r="H26" s="60">
        <v>742470</v>
      </c>
      <c r="I26" s="60">
        <v>0</v>
      </c>
      <c r="J26" s="61">
        <v>0</v>
      </c>
    </row>
    <row r="27" spans="1:10" ht="16.5">
      <c r="A27" s="58" t="s">
        <v>263</v>
      </c>
      <c r="B27" s="62" t="s">
        <v>267</v>
      </c>
      <c r="C27" s="62" t="s">
        <v>272</v>
      </c>
      <c r="D27" s="59" t="s">
        <v>273</v>
      </c>
      <c r="E27" s="60">
        <v>8480</v>
      </c>
      <c r="F27" s="60">
        <v>43748</v>
      </c>
      <c r="G27" s="60">
        <v>8480</v>
      </c>
      <c r="H27" s="60">
        <v>43748</v>
      </c>
      <c r="I27" s="60">
        <v>0</v>
      </c>
      <c r="J27" s="61">
        <v>0</v>
      </c>
    </row>
    <row r="28" spans="1:10" ht="16.5">
      <c r="A28" s="58" t="s">
        <v>274</v>
      </c>
      <c r="B28" s="62" t="s">
        <v>366</v>
      </c>
      <c r="C28" s="62" t="s">
        <v>366</v>
      </c>
      <c r="D28" s="59" t="s">
        <v>275</v>
      </c>
      <c r="E28" s="60">
        <v>118504</v>
      </c>
      <c r="F28" s="60">
        <v>189364</v>
      </c>
      <c r="G28" s="60">
        <v>118504</v>
      </c>
      <c r="H28" s="60">
        <v>189364</v>
      </c>
      <c r="I28" s="60">
        <v>0</v>
      </c>
      <c r="J28" s="61">
        <v>0</v>
      </c>
    </row>
    <row r="29" spans="1:10" ht="16.5">
      <c r="A29" s="58" t="s">
        <v>274</v>
      </c>
      <c r="B29" s="62" t="s">
        <v>239</v>
      </c>
      <c r="C29" s="62" t="s">
        <v>366</v>
      </c>
      <c r="D29" s="59" t="s">
        <v>276</v>
      </c>
      <c r="E29" s="60">
        <v>117599</v>
      </c>
      <c r="F29" s="60">
        <v>188459</v>
      </c>
      <c r="G29" s="60">
        <v>117599</v>
      </c>
      <c r="H29" s="60">
        <v>188459</v>
      </c>
      <c r="I29" s="60">
        <v>0</v>
      </c>
      <c r="J29" s="61">
        <v>0</v>
      </c>
    </row>
    <row r="30" spans="1:10" ht="16.5">
      <c r="A30" s="58" t="s">
        <v>274</v>
      </c>
      <c r="B30" s="62" t="s">
        <v>239</v>
      </c>
      <c r="C30" s="62" t="s">
        <v>239</v>
      </c>
      <c r="D30" s="59" t="s">
        <v>367</v>
      </c>
      <c r="E30" s="60">
        <v>0</v>
      </c>
      <c r="F30" s="60">
        <v>0</v>
      </c>
      <c r="G30" s="60">
        <v>0</v>
      </c>
      <c r="H30" s="60">
        <v>0</v>
      </c>
      <c r="I30" s="60">
        <v>0</v>
      </c>
      <c r="J30" s="61">
        <v>0</v>
      </c>
    </row>
    <row r="31" spans="1:10" ht="16.5">
      <c r="A31" s="58" t="s">
        <v>274</v>
      </c>
      <c r="B31" s="62" t="s">
        <v>239</v>
      </c>
      <c r="C31" s="62" t="s">
        <v>267</v>
      </c>
      <c r="D31" s="59" t="s">
        <v>277</v>
      </c>
      <c r="E31" s="60">
        <v>117599</v>
      </c>
      <c r="F31" s="60">
        <v>188459</v>
      </c>
      <c r="G31" s="60">
        <v>117599</v>
      </c>
      <c r="H31" s="60">
        <v>188459</v>
      </c>
      <c r="I31" s="60">
        <v>0</v>
      </c>
      <c r="J31" s="61">
        <v>0</v>
      </c>
    </row>
    <row r="32" spans="1:10" ht="16.5">
      <c r="A32" s="58" t="s">
        <v>274</v>
      </c>
      <c r="B32" s="62" t="s">
        <v>263</v>
      </c>
      <c r="C32" s="62" t="s">
        <v>366</v>
      </c>
      <c r="D32" s="59" t="s">
        <v>278</v>
      </c>
      <c r="E32" s="60">
        <v>905</v>
      </c>
      <c r="F32" s="60">
        <v>905</v>
      </c>
      <c r="G32" s="60">
        <v>905</v>
      </c>
      <c r="H32" s="60">
        <v>905</v>
      </c>
      <c r="I32" s="60">
        <v>0</v>
      </c>
      <c r="J32" s="61">
        <v>0</v>
      </c>
    </row>
    <row r="33" spans="1:10" ht="16.5">
      <c r="A33" s="58" t="s">
        <v>274</v>
      </c>
      <c r="B33" s="62" t="s">
        <v>263</v>
      </c>
      <c r="C33" s="62" t="s">
        <v>239</v>
      </c>
      <c r="D33" s="59" t="s">
        <v>279</v>
      </c>
      <c r="E33" s="60">
        <v>905</v>
      </c>
      <c r="F33" s="60">
        <v>905</v>
      </c>
      <c r="G33" s="60">
        <v>905</v>
      </c>
      <c r="H33" s="60">
        <v>905</v>
      </c>
      <c r="I33" s="60">
        <v>0</v>
      </c>
      <c r="J33" s="61">
        <v>0</v>
      </c>
    </row>
    <row r="34" spans="1:10" ht="16.5">
      <c r="A34" s="58" t="s">
        <v>280</v>
      </c>
      <c r="B34" s="62" t="s">
        <v>366</v>
      </c>
      <c r="C34" s="62" t="s">
        <v>366</v>
      </c>
      <c r="D34" s="59" t="s">
        <v>281</v>
      </c>
      <c r="E34" s="60">
        <v>3232185</v>
      </c>
      <c r="F34" s="60">
        <v>4600153</v>
      </c>
      <c r="G34" s="60">
        <v>630003</v>
      </c>
      <c r="H34" s="60">
        <v>1997971</v>
      </c>
      <c r="I34" s="60">
        <v>2602182</v>
      </c>
      <c r="J34" s="61">
        <v>2602182</v>
      </c>
    </row>
    <row r="35" spans="1:10" ht="16.5">
      <c r="A35" s="58" t="s">
        <v>280</v>
      </c>
      <c r="B35" s="62" t="s">
        <v>239</v>
      </c>
      <c r="C35" s="62" t="s">
        <v>366</v>
      </c>
      <c r="D35" s="59" t="s">
        <v>282</v>
      </c>
      <c r="E35" s="60">
        <v>3232185</v>
      </c>
      <c r="F35" s="60">
        <v>4600153</v>
      </c>
      <c r="G35" s="60">
        <v>630003</v>
      </c>
      <c r="H35" s="60">
        <v>1997971</v>
      </c>
      <c r="I35" s="60">
        <v>2602182</v>
      </c>
      <c r="J35" s="61">
        <v>2602182</v>
      </c>
    </row>
    <row r="36" spans="1:10" ht="16.5">
      <c r="A36" s="58" t="s">
        <v>280</v>
      </c>
      <c r="B36" s="62" t="s">
        <v>239</v>
      </c>
      <c r="C36" s="62" t="s">
        <v>239</v>
      </c>
      <c r="D36" s="59" t="s">
        <v>283</v>
      </c>
      <c r="E36" s="60">
        <v>0</v>
      </c>
      <c r="F36" s="60">
        <v>0</v>
      </c>
      <c r="G36" s="60">
        <v>0</v>
      </c>
      <c r="H36" s="60">
        <v>0</v>
      </c>
      <c r="I36" s="60">
        <v>0</v>
      </c>
      <c r="J36" s="61">
        <v>0</v>
      </c>
    </row>
    <row r="37" spans="1:10" ht="16.5">
      <c r="A37" s="58" t="s">
        <v>280</v>
      </c>
      <c r="B37" s="62" t="s">
        <v>239</v>
      </c>
      <c r="C37" s="62" t="s">
        <v>241</v>
      </c>
      <c r="D37" s="59" t="s">
        <v>284</v>
      </c>
      <c r="E37" s="60">
        <v>3232185</v>
      </c>
      <c r="F37" s="60">
        <v>4600153</v>
      </c>
      <c r="G37" s="60">
        <v>630003</v>
      </c>
      <c r="H37" s="60">
        <v>1997971</v>
      </c>
      <c r="I37" s="60">
        <v>2602182</v>
      </c>
      <c r="J37" s="61">
        <v>2602182</v>
      </c>
    </row>
    <row r="38" spans="1:10" ht="16.5">
      <c r="A38" s="58" t="s">
        <v>285</v>
      </c>
      <c r="B38" s="62" t="s">
        <v>366</v>
      </c>
      <c r="C38" s="62" t="s">
        <v>366</v>
      </c>
      <c r="D38" s="59" t="s">
        <v>286</v>
      </c>
      <c r="E38" s="60">
        <v>0</v>
      </c>
      <c r="F38" s="60">
        <v>0</v>
      </c>
      <c r="G38" s="60">
        <v>0</v>
      </c>
      <c r="H38" s="60">
        <v>0</v>
      </c>
      <c r="I38" s="60">
        <v>0</v>
      </c>
      <c r="J38" s="61">
        <v>0</v>
      </c>
    </row>
    <row r="39" spans="1:10" ht="16.5">
      <c r="A39" s="58" t="s">
        <v>285</v>
      </c>
      <c r="B39" s="62" t="s">
        <v>239</v>
      </c>
      <c r="C39" s="62" t="s">
        <v>366</v>
      </c>
      <c r="D39" s="59" t="s">
        <v>287</v>
      </c>
      <c r="E39" s="60">
        <v>0</v>
      </c>
      <c r="F39" s="60">
        <v>0</v>
      </c>
      <c r="G39" s="60">
        <v>0</v>
      </c>
      <c r="H39" s="60">
        <v>0</v>
      </c>
      <c r="I39" s="60">
        <v>0</v>
      </c>
      <c r="J39" s="61">
        <v>0</v>
      </c>
    </row>
    <row r="40" spans="1:10" ht="16.5">
      <c r="A40" s="58" t="s">
        <v>285</v>
      </c>
      <c r="B40" s="62" t="s">
        <v>239</v>
      </c>
      <c r="C40" s="62" t="s">
        <v>239</v>
      </c>
      <c r="D40" s="59" t="s">
        <v>288</v>
      </c>
      <c r="E40" s="60">
        <v>0</v>
      </c>
      <c r="F40" s="60">
        <v>0</v>
      </c>
      <c r="G40" s="60">
        <v>0</v>
      </c>
      <c r="H40" s="60">
        <v>0</v>
      </c>
      <c r="I40" s="60">
        <v>0</v>
      </c>
      <c r="J40" s="61">
        <v>0</v>
      </c>
    </row>
    <row r="41" spans="1:10" ht="16.5">
      <c r="A41" s="58" t="s">
        <v>289</v>
      </c>
      <c r="B41" s="62" t="s">
        <v>366</v>
      </c>
      <c r="C41" s="62" t="s">
        <v>366</v>
      </c>
      <c r="D41" s="59" t="s">
        <v>290</v>
      </c>
      <c r="E41" s="60">
        <v>90013</v>
      </c>
      <c r="F41" s="60">
        <v>91404</v>
      </c>
      <c r="G41" s="60">
        <v>90013</v>
      </c>
      <c r="H41" s="60">
        <v>91404</v>
      </c>
      <c r="I41" s="60">
        <v>0</v>
      </c>
      <c r="J41" s="61">
        <v>0</v>
      </c>
    </row>
    <row r="42" spans="1:10" ht="16.5">
      <c r="A42" s="58" t="s">
        <v>289</v>
      </c>
      <c r="B42" s="62" t="s">
        <v>239</v>
      </c>
      <c r="C42" s="62" t="s">
        <v>366</v>
      </c>
      <c r="D42" s="59" t="s">
        <v>291</v>
      </c>
      <c r="E42" s="60">
        <v>0</v>
      </c>
      <c r="F42" s="60">
        <v>0</v>
      </c>
      <c r="G42" s="60">
        <v>0</v>
      </c>
      <c r="H42" s="60">
        <v>0</v>
      </c>
      <c r="I42" s="60">
        <v>0</v>
      </c>
      <c r="J42" s="61">
        <v>0</v>
      </c>
    </row>
    <row r="43" spans="1:10" ht="16.5">
      <c r="A43" s="58" t="s">
        <v>289</v>
      </c>
      <c r="B43" s="62" t="s">
        <v>239</v>
      </c>
      <c r="C43" s="62" t="s">
        <v>239</v>
      </c>
      <c r="D43" s="59" t="s">
        <v>292</v>
      </c>
      <c r="E43" s="60">
        <v>0</v>
      </c>
      <c r="F43" s="60">
        <v>0</v>
      </c>
      <c r="G43" s="60">
        <v>0</v>
      </c>
      <c r="H43" s="60">
        <v>0</v>
      </c>
      <c r="I43" s="60">
        <v>0</v>
      </c>
      <c r="J43" s="61">
        <v>0</v>
      </c>
    </row>
    <row r="44" spans="1:10" ht="16.5">
      <c r="A44" s="58" t="s">
        <v>289</v>
      </c>
      <c r="B44" s="62" t="s">
        <v>241</v>
      </c>
      <c r="C44" s="62" t="s">
        <v>366</v>
      </c>
      <c r="D44" s="59" t="s">
        <v>293</v>
      </c>
      <c r="E44" s="60">
        <v>90013</v>
      </c>
      <c r="F44" s="60">
        <v>91404</v>
      </c>
      <c r="G44" s="60">
        <v>90013</v>
      </c>
      <c r="H44" s="60">
        <v>91404</v>
      </c>
      <c r="I44" s="60">
        <v>0</v>
      </c>
      <c r="J44" s="61">
        <v>0</v>
      </c>
    </row>
    <row r="45" spans="1:10" ht="16.5">
      <c r="A45" s="58" t="s">
        <v>289</v>
      </c>
      <c r="B45" s="62" t="s">
        <v>241</v>
      </c>
      <c r="C45" s="62" t="s">
        <v>239</v>
      </c>
      <c r="D45" s="59" t="s">
        <v>368</v>
      </c>
      <c r="E45" s="60">
        <v>70761</v>
      </c>
      <c r="F45" s="60">
        <v>70761</v>
      </c>
      <c r="G45" s="60">
        <v>70761</v>
      </c>
      <c r="H45" s="60">
        <v>70761</v>
      </c>
      <c r="I45" s="60">
        <v>0</v>
      </c>
      <c r="J45" s="61">
        <v>0</v>
      </c>
    </row>
    <row r="46" spans="1:10" ht="16.5">
      <c r="A46" s="58" t="s">
        <v>289</v>
      </c>
      <c r="B46" s="62" t="s">
        <v>241</v>
      </c>
      <c r="C46" s="62" t="s">
        <v>259</v>
      </c>
      <c r="D46" s="59" t="s">
        <v>294</v>
      </c>
      <c r="E46" s="60">
        <v>3648</v>
      </c>
      <c r="F46" s="60">
        <v>3648</v>
      </c>
      <c r="G46" s="60">
        <v>3648</v>
      </c>
      <c r="H46" s="60">
        <v>3648</v>
      </c>
      <c r="I46" s="60">
        <v>0</v>
      </c>
      <c r="J46" s="61">
        <v>0</v>
      </c>
    </row>
    <row r="47" spans="1:10" ht="16.5">
      <c r="A47" s="58" t="s">
        <v>289</v>
      </c>
      <c r="B47" s="62" t="s">
        <v>241</v>
      </c>
      <c r="C47" s="62" t="s">
        <v>285</v>
      </c>
      <c r="D47" s="59" t="s">
        <v>295</v>
      </c>
      <c r="E47" s="60">
        <v>15604</v>
      </c>
      <c r="F47" s="60">
        <v>16995</v>
      </c>
      <c r="G47" s="60">
        <v>15604</v>
      </c>
      <c r="H47" s="60">
        <v>16995</v>
      </c>
      <c r="I47" s="60">
        <v>0</v>
      </c>
      <c r="J47" s="61">
        <v>0</v>
      </c>
    </row>
    <row r="48" spans="1:10" ht="16.5">
      <c r="A48" s="58" t="s">
        <v>366</v>
      </c>
      <c r="B48" s="62" t="s">
        <v>366</v>
      </c>
      <c r="C48" s="62" t="s">
        <v>366</v>
      </c>
      <c r="D48" s="59" t="s">
        <v>296</v>
      </c>
      <c r="E48" s="60">
        <v>0</v>
      </c>
      <c r="F48" s="60">
        <v>0</v>
      </c>
      <c r="G48" s="60">
        <v>0</v>
      </c>
      <c r="H48" s="60">
        <v>0</v>
      </c>
      <c r="I48" s="60">
        <v>0</v>
      </c>
      <c r="J48" s="61">
        <v>0</v>
      </c>
    </row>
    <row r="49" spans="1:10" ht="16.5">
      <c r="A49" s="58" t="s">
        <v>366</v>
      </c>
      <c r="B49" s="62" t="s">
        <v>366</v>
      </c>
      <c r="C49" s="62" t="s">
        <v>366</v>
      </c>
      <c r="D49" s="59" t="s">
        <v>369</v>
      </c>
      <c r="E49" s="60">
        <v>267036</v>
      </c>
      <c r="F49" s="60">
        <v>267036</v>
      </c>
      <c r="G49" s="60">
        <v>267036</v>
      </c>
      <c r="H49" s="60">
        <v>267036</v>
      </c>
      <c r="I49" s="60">
        <v>0</v>
      </c>
      <c r="J49" s="61">
        <v>0</v>
      </c>
    </row>
    <row r="50" spans="1:10" ht="16.5">
      <c r="A50" s="58" t="s">
        <v>366</v>
      </c>
      <c r="B50" s="62" t="s">
        <v>366</v>
      </c>
      <c r="C50" s="62" t="s">
        <v>366</v>
      </c>
      <c r="D50" s="59" t="s">
        <v>370</v>
      </c>
      <c r="E50" s="60">
        <v>267036</v>
      </c>
      <c r="F50" s="60">
        <v>267036</v>
      </c>
      <c r="G50" s="60">
        <v>267036</v>
      </c>
      <c r="H50" s="60">
        <v>267036</v>
      </c>
      <c r="I50" s="60">
        <v>0</v>
      </c>
      <c r="J50" s="61">
        <v>0</v>
      </c>
    </row>
    <row r="51" spans="1:10" ht="16.5">
      <c r="A51" s="58" t="s">
        <v>366</v>
      </c>
      <c r="B51" s="62" t="s">
        <v>366</v>
      </c>
      <c r="C51" s="62" t="s">
        <v>366</v>
      </c>
      <c r="D51" s="59" t="s">
        <v>297</v>
      </c>
      <c r="E51" s="60">
        <v>14133248</v>
      </c>
      <c r="F51" s="60">
        <v>29431415</v>
      </c>
      <c r="G51" s="60" t="s">
        <v>366</v>
      </c>
      <c r="H51" s="60" t="s">
        <v>366</v>
      </c>
      <c r="I51" s="60" t="s">
        <v>366</v>
      </c>
      <c r="J51" s="61" t="s">
        <v>366</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orientation="portrait" paperSize="9"/>
</worksheet>
</file>

<file path=xl/worksheets/sheet7.xml><?xml version="1.0" encoding="utf-8"?>
<worksheet xmlns="http://schemas.openxmlformats.org/spreadsheetml/2006/main" xmlns:r="http://schemas.openxmlformats.org/officeDocument/2006/relationships">
  <dimension ref="A1:J88"/>
  <sheetViews>
    <sheetView workbookViewId="0" topLeftCell="A1">
      <selection activeCell="D8" sqref="D8"/>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52" customWidth="1"/>
  </cols>
  <sheetData>
    <row r="1" spans="1:10" s="53" customFormat="1" ht="16.5" customHeight="1">
      <c r="A1" s="115" t="s">
        <v>230</v>
      </c>
      <c r="B1" s="116"/>
      <c r="C1" s="116"/>
      <c r="D1" s="117"/>
      <c r="E1" s="118" t="s">
        <v>231</v>
      </c>
      <c r="F1" s="119"/>
      <c r="G1" s="118" t="s">
        <v>298</v>
      </c>
      <c r="H1" s="119"/>
      <c r="I1" s="118" t="s">
        <v>299</v>
      </c>
      <c r="J1" s="119"/>
    </row>
    <row r="2" spans="1:10" s="53" customFormat="1" ht="16.5" customHeight="1">
      <c r="A2" s="54" t="s">
        <v>103</v>
      </c>
      <c r="B2" s="55" t="s">
        <v>104</v>
      </c>
      <c r="C2" s="55" t="s">
        <v>105</v>
      </c>
      <c r="D2" s="56" t="s">
        <v>234</v>
      </c>
      <c r="E2" s="57" t="s">
        <v>235</v>
      </c>
      <c r="F2" s="57" t="s">
        <v>236</v>
      </c>
      <c r="G2" s="57" t="s">
        <v>235</v>
      </c>
      <c r="H2" s="57" t="s">
        <v>236</v>
      </c>
      <c r="I2" s="57" t="s">
        <v>235</v>
      </c>
      <c r="J2" s="57" t="s">
        <v>236</v>
      </c>
    </row>
    <row r="3" spans="1:10" s="53" customFormat="1" ht="15.75" customHeight="1">
      <c r="A3" s="58" t="s">
        <v>366</v>
      </c>
      <c r="B3" s="55" t="s">
        <v>366</v>
      </c>
      <c r="C3" s="55" t="s">
        <v>366</v>
      </c>
      <c r="D3" s="59" t="s">
        <v>237</v>
      </c>
      <c r="E3" s="60">
        <v>9547045</v>
      </c>
      <c r="F3" s="60">
        <v>29882964</v>
      </c>
      <c r="G3" s="60">
        <v>8430731</v>
      </c>
      <c r="H3" s="60">
        <v>28766650</v>
      </c>
      <c r="I3" s="60">
        <v>1116314</v>
      </c>
      <c r="J3" s="61">
        <v>1116314</v>
      </c>
    </row>
    <row r="4" spans="1:10" ht="16.5">
      <c r="A4" s="58" t="s">
        <v>366</v>
      </c>
      <c r="B4" s="62" t="s">
        <v>366</v>
      </c>
      <c r="C4" s="62" t="s">
        <v>366</v>
      </c>
      <c r="D4" s="59" t="s">
        <v>238</v>
      </c>
      <c r="E4" s="60">
        <v>8459769</v>
      </c>
      <c r="F4" s="60">
        <v>28495688</v>
      </c>
      <c r="G4" s="60">
        <v>8430731</v>
      </c>
      <c r="H4" s="60">
        <v>28466650</v>
      </c>
      <c r="I4" s="60">
        <v>29038</v>
      </c>
      <c r="J4" s="61">
        <v>29038</v>
      </c>
    </row>
    <row r="5" spans="1:10" ht="15.75" customHeight="1">
      <c r="A5" s="58" t="s">
        <v>239</v>
      </c>
      <c r="B5" s="62" t="s">
        <v>366</v>
      </c>
      <c r="C5" s="62" t="s">
        <v>366</v>
      </c>
      <c r="D5" s="59" t="s">
        <v>300</v>
      </c>
      <c r="E5" s="60">
        <v>4467531</v>
      </c>
      <c r="F5" s="60">
        <v>18866446</v>
      </c>
      <c r="G5" s="60">
        <v>4467531</v>
      </c>
      <c r="H5" s="60">
        <v>18866446</v>
      </c>
      <c r="I5" s="60">
        <v>0</v>
      </c>
      <c r="J5" s="61">
        <v>0</v>
      </c>
    </row>
    <row r="6" spans="1:10" ht="16.5">
      <c r="A6" s="58" t="s">
        <v>239</v>
      </c>
      <c r="B6" s="62" t="s">
        <v>301</v>
      </c>
      <c r="C6" s="62" t="s">
        <v>366</v>
      </c>
      <c r="D6" s="59" t="s">
        <v>302</v>
      </c>
      <c r="E6" s="60">
        <v>1214729</v>
      </c>
      <c r="F6" s="60">
        <v>6881092</v>
      </c>
      <c r="G6" s="60">
        <v>1214729</v>
      </c>
      <c r="H6" s="60">
        <v>6881092</v>
      </c>
      <c r="I6" s="60">
        <v>0</v>
      </c>
      <c r="J6" s="61">
        <v>0</v>
      </c>
    </row>
    <row r="7" spans="1:10" ht="16.5">
      <c r="A7" s="58" t="s">
        <v>239</v>
      </c>
      <c r="B7" s="62" t="s">
        <v>301</v>
      </c>
      <c r="C7" s="62" t="s">
        <v>239</v>
      </c>
      <c r="D7" s="59" t="s">
        <v>303</v>
      </c>
      <c r="E7" s="60">
        <v>1104821</v>
      </c>
      <c r="F7" s="60">
        <v>6638873</v>
      </c>
      <c r="G7" s="60">
        <v>1104821</v>
      </c>
      <c r="H7" s="60">
        <v>6638873</v>
      </c>
      <c r="I7" s="60">
        <v>0</v>
      </c>
      <c r="J7" s="61">
        <v>0</v>
      </c>
    </row>
    <row r="8" spans="1:10" ht="16.5">
      <c r="A8" s="58" t="s">
        <v>239</v>
      </c>
      <c r="B8" s="62" t="s">
        <v>301</v>
      </c>
      <c r="C8" s="62" t="s">
        <v>241</v>
      </c>
      <c r="D8" s="59" t="s">
        <v>304</v>
      </c>
      <c r="E8" s="60">
        <v>41980</v>
      </c>
      <c r="F8" s="60">
        <v>77697</v>
      </c>
      <c r="G8" s="60">
        <v>41980</v>
      </c>
      <c r="H8" s="60">
        <v>77697</v>
      </c>
      <c r="I8" s="60">
        <v>0</v>
      </c>
      <c r="J8" s="61">
        <v>0</v>
      </c>
    </row>
    <row r="9" spans="1:10" ht="16.5">
      <c r="A9" s="58" t="s">
        <v>239</v>
      </c>
      <c r="B9" s="62" t="s">
        <v>301</v>
      </c>
      <c r="C9" s="62" t="s">
        <v>267</v>
      </c>
      <c r="D9" s="59" t="s">
        <v>305</v>
      </c>
      <c r="E9" s="60">
        <v>63880</v>
      </c>
      <c r="F9" s="60">
        <v>160474</v>
      </c>
      <c r="G9" s="60">
        <v>63880</v>
      </c>
      <c r="H9" s="60">
        <v>160474</v>
      </c>
      <c r="I9" s="60">
        <v>0</v>
      </c>
      <c r="J9" s="61">
        <v>0</v>
      </c>
    </row>
    <row r="10" spans="1:10" ht="16.5">
      <c r="A10" s="58" t="s">
        <v>239</v>
      </c>
      <c r="B10" s="62" t="s">
        <v>301</v>
      </c>
      <c r="C10" s="62" t="s">
        <v>259</v>
      </c>
      <c r="D10" s="59" t="s">
        <v>371</v>
      </c>
      <c r="E10" s="60">
        <v>0</v>
      </c>
      <c r="F10" s="60">
        <v>0</v>
      </c>
      <c r="G10" s="60">
        <v>0</v>
      </c>
      <c r="H10" s="60">
        <v>0</v>
      </c>
      <c r="I10" s="60">
        <v>0</v>
      </c>
      <c r="J10" s="61">
        <v>0</v>
      </c>
    </row>
    <row r="11" spans="1:10" ht="16.5">
      <c r="A11" s="58" t="s">
        <v>239</v>
      </c>
      <c r="B11" s="62" t="s">
        <v>301</v>
      </c>
      <c r="C11" s="62" t="s">
        <v>263</v>
      </c>
      <c r="D11" s="59" t="s">
        <v>306</v>
      </c>
      <c r="E11" s="60">
        <v>4048</v>
      </c>
      <c r="F11" s="60">
        <v>4048</v>
      </c>
      <c r="G11" s="60">
        <v>4048</v>
      </c>
      <c r="H11" s="60">
        <v>4048</v>
      </c>
      <c r="I11" s="60">
        <v>0</v>
      </c>
      <c r="J11" s="61">
        <v>0</v>
      </c>
    </row>
    <row r="12" spans="1:10" ht="16.5">
      <c r="A12" s="58" t="s">
        <v>239</v>
      </c>
      <c r="B12" s="62" t="s">
        <v>307</v>
      </c>
      <c r="C12" s="62" t="s">
        <v>366</v>
      </c>
      <c r="D12" s="59" t="s">
        <v>308</v>
      </c>
      <c r="E12" s="60">
        <v>1503840</v>
      </c>
      <c r="F12" s="60">
        <v>6452940</v>
      </c>
      <c r="G12" s="60">
        <v>1503840</v>
      </c>
      <c r="H12" s="60">
        <v>6452940</v>
      </c>
      <c r="I12" s="60">
        <v>0</v>
      </c>
      <c r="J12" s="61">
        <v>0</v>
      </c>
    </row>
    <row r="13" spans="1:10" ht="16.5">
      <c r="A13" s="58" t="s">
        <v>239</v>
      </c>
      <c r="B13" s="62" t="s">
        <v>307</v>
      </c>
      <c r="C13" s="62" t="s">
        <v>239</v>
      </c>
      <c r="D13" s="59" t="s">
        <v>303</v>
      </c>
      <c r="E13" s="60">
        <v>423840</v>
      </c>
      <c r="F13" s="60">
        <v>2551840</v>
      </c>
      <c r="G13" s="60">
        <v>423840</v>
      </c>
      <c r="H13" s="60">
        <v>2551840</v>
      </c>
      <c r="I13" s="60">
        <v>0</v>
      </c>
      <c r="J13" s="61">
        <v>0</v>
      </c>
    </row>
    <row r="14" spans="1:10" ht="16.5">
      <c r="A14" s="58" t="s">
        <v>239</v>
      </c>
      <c r="B14" s="62" t="s">
        <v>307</v>
      </c>
      <c r="C14" s="62" t="s">
        <v>241</v>
      </c>
      <c r="D14" s="59" t="s">
        <v>309</v>
      </c>
      <c r="E14" s="60">
        <v>1080000</v>
      </c>
      <c r="F14" s="60">
        <v>3901100</v>
      </c>
      <c r="G14" s="60">
        <v>1080000</v>
      </c>
      <c r="H14" s="60">
        <v>3901100</v>
      </c>
      <c r="I14" s="60">
        <v>0</v>
      </c>
      <c r="J14" s="61">
        <v>0</v>
      </c>
    </row>
    <row r="15" spans="1:10" ht="16.5">
      <c r="A15" s="58" t="s">
        <v>239</v>
      </c>
      <c r="B15" s="62" t="s">
        <v>310</v>
      </c>
      <c r="C15" s="62" t="s">
        <v>366</v>
      </c>
      <c r="D15" s="59" t="s">
        <v>311</v>
      </c>
      <c r="E15" s="60">
        <v>1742962</v>
      </c>
      <c r="F15" s="60">
        <v>5526414</v>
      </c>
      <c r="G15" s="60">
        <v>1742962</v>
      </c>
      <c r="H15" s="60">
        <v>5526414</v>
      </c>
      <c r="I15" s="60">
        <v>0</v>
      </c>
      <c r="J15" s="61">
        <v>0</v>
      </c>
    </row>
    <row r="16" spans="1:10" ht="16.5">
      <c r="A16" s="58" t="s">
        <v>239</v>
      </c>
      <c r="B16" s="62" t="s">
        <v>310</v>
      </c>
      <c r="C16" s="62" t="s">
        <v>241</v>
      </c>
      <c r="D16" s="59" t="s">
        <v>312</v>
      </c>
      <c r="E16" s="60">
        <v>1500112</v>
      </c>
      <c r="F16" s="60">
        <v>5119981</v>
      </c>
      <c r="G16" s="60">
        <v>1500112</v>
      </c>
      <c r="H16" s="60">
        <v>5119981</v>
      </c>
      <c r="I16" s="60">
        <v>0</v>
      </c>
      <c r="J16" s="61">
        <v>0</v>
      </c>
    </row>
    <row r="17" spans="1:10" ht="16.5">
      <c r="A17" s="58" t="s">
        <v>239</v>
      </c>
      <c r="B17" s="62" t="s">
        <v>310</v>
      </c>
      <c r="C17" s="62" t="s">
        <v>267</v>
      </c>
      <c r="D17" s="59" t="s">
        <v>313</v>
      </c>
      <c r="E17" s="60">
        <v>4758</v>
      </c>
      <c r="F17" s="60">
        <v>5356</v>
      </c>
      <c r="G17" s="60">
        <v>4758</v>
      </c>
      <c r="H17" s="60">
        <v>5356</v>
      </c>
      <c r="I17" s="60">
        <v>0</v>
      </c>
      <c r="J17" s="61">
        <v>0</v>
      </c>
    </row>
    <row r="18" spans="1:10" ht="16.5">
      <c r="A18" s="58" t="s">
        <v>239</v>
      </c>
      <c r="B18" s="62" t="s">
        <v>310</v>
      </c>
      <c r="C18" s="62" t="s">
        <v>259</v>
      </c>
      <c r="D18" s="59" t="s">
        <v>372</v>
      </c>
      <c r="E18" s="60">
        <v>0</v>
      </c>
      <c r="F18" s="60">
        <v>0</v>
      </c>
      <c r="G18" s="60">
        <v>0</v>
      </c>
      <c r="H18" s="60">
        <v>0</v>
      </c>
      <c r="I18" s="60">
        <v>0</v>
      </c>
      <c r="J18" s="61">
        <v>0</v>
      </c>
    </row>
    <row r="19" spans="1:10" ht="16.5">
      <c r="A19" s="58" t="s">
        <v>239</v>
      </c>
      <c r="B19" s="62" t="s">
        <v>310</v>
      </c>
      <c r="C19" s="62" t="s">
        <v>263</v>
      </c>
      <c r="D19" s="59" t="s">
        <v>314</v>
      </c>
      <c r="E19" s="60">
        <v>157454</v>
      </c>
      <c r="F19" s="60">
        <v>241154</v>
      </c>
      <c r="G19" s="60">
        <v>157454</v>
      </c>
      <c r="H19" s="60">
        <v>241154</v>
      </c>
      <c r="I19" s="60">
        <v>0</v>
      </c>
      <c r="J19" s="61">
        <v>0</v>
      </c>
    </row>
    <row r="20" spans="1:10" ht="16.5">
      <c r="A20" s="58" t="s">
        <v>239</v>
      </c>
      <c r="B20" s="62" t="s">
        <v>310</v>
      </c>
      <c r="C20" s="62" t="s">
        <v>270</v>
      </c>
      <c r="D20" s="59" t="s">
        <v>315</v>
      </c>
      <c r="E20" s="60">
        <v>80638</v>
      </c>
      <c r="F20" s="60">
        <v>159923</v>
      </c>
      <c r="G20" s="60">
        <v>80638</v>
      </c>
      <c r="H20" s="60">
        <v>159923</v>
      </c>
      <c r="I20" s="60">
        <v>0</v>
      </c>
      <c r="J20" s="61">
        <v>0</v>
      </c>
    </row>
    <row r="21" spans="1:10" ht="16.5">
      <c r="A21" s="58" t="s">
        <v>239</v>
      </c>
      <c r="B21" s="62" t="s">
        <v>373</v>
      </c>
      <c r="C21" s="62" t="s">
        <v>366</v>
      </c>
      <c r="D21" s="59" t="s">
        <v>374</v>
      </c>
      <c r="E21" s="60">
        <v>6000</v>
      </c>
      <c r="F21" s="60">
        <v>6000</v>
      </c>
      <c r="G21" s="60">
        <v>6000</v>
      </c>
      <c r="H21" s="60">
        <v>6000</v>
      </c>
      <c r="I21" s="60">
        <v>0</v>
      </c>
      <c r="J21" s="61">
        <v>0</v>
      </c>
    </row>
    <row r="22" spans="1:10" ht="16.5">
      <c r="A22" s="58" t="s">
        <v>239</v>
      </c>
      <c r="B22" s="62" t="s">
        <v>373</v>
      </c>
      <c r="C22" s="62" t="s">
        <v>241</v>
      </c>
      <c r="D22" s="59" t="s">
        <v>375</v>
      </c>
      <c r="E22" s="60">
        <v>6000</v>
      </c>
      <c r="F22" s="60">
        <v>6000</v>
      </c>
      <c r="G22" s="60">
        <v>6000</v>
      </c>
      <c r="H22" s="60">
        <v>6000</v>
      </c>
      <c r="I22" s="60">
        <v>0</v>
      </c>
      <c r="J22" s="61">
        <v>0</v>
      </c>
    </row>
    <row r="23" spans="1:10" ht="16.5">
      <c r="A23" s="58" t="s">
        <v>241</v>
      </c>
      <c r="B23" s="62" t="s">
        <v>366</v>
      </c>
      <c r="C23" s="62" t="s">
        <v>366</v>
      </c>
      <c r="D23" s="59" t="s">
        <v>316</v>
      </c>
      <c r="E23" s="60">
        <v>400548</v>
      </c>
      <c r="F23" s="60">
        <v>946941</v>
      </c>
      <c r="G23" s="60">
        <v>400548</v>
      </c>
      <c r="H23" s="60">
        <v>946941</v>
      </c>
      <c r="I23" s="60">
        <v>0</v>
      </c>
      <c r="J23" s="61">
        <v>0</v>
      </c>
    </row>
    <row r="24" spans="1:10" ht="16.5">
      <c r="A24" s="58" t="s">
        <v>241</v>
      </c>
      <c r="B24" s="62" t="s">
        <v>317</v>
      </c>
      <c r="C24" s="62" t="s">
        <v>366</v>
      </c>
      <c r="D24" s="59" t="s">
        <v>318</v>
      </c>
      <c r="E24" s="60">
        <v>362745</v>
      </c>
      <c r="F24" s="60">
        <v>876235</v>
      </c>
      <c r="G24" s="60">
        <v>362745</v>
      </c>
      <c r="H24" s="60">
        <v>876235</v>
      </c>
      <c r="I24" s="60">
        <v>0</v>
      </c>
      <c r="J24" s="61">
        <v>0</v>
      </c>
    </row>
    <row r="25" spans="1:10" ht="16.5">
      <c r="A25" s="58" t="s">
        <v>241</v>
      </c>
      <c r="B25" s="62" t="s">
        <v>317</v>
      </c>
      <c r="C25" s="62" t="s">
        <v>239</v>
      </c>
      <c r="D25" s="59" t="s">
        <v>303</v>
      </c>
      <c r="E25" s="60">
        <v>271531</v>
      </c>
      <c r="F25" s="60">
        <v>684313</v>
      </c>
      <c r="G25" s="60">
        <v>271531</v>
      </c>
      <c r="H25" s="60">
        <v>684313</v>
      </c>
      <c r="I25" s="60">
        <v>0</v>
      </c>
      <c r="J25" s="61">
        <v>0</v>
      </c>
    </row>
    <row r="26" spans="1:10" ht="16.5">
      <c r="A26" s="58" t="s">
        <v>241</v>
      </c>
      <c r="B26" s="62" t="s">
        <v>317</v>
      </c>
      <c r="C26" s="62" t="s">
        <v>241</v>
      </c>
      <c r="D26" s="59" t="s">
        <v>319</v>
      </c>
      <c r="E26" s="60">
        <v>0</v>
      </c>
      <c r="F26" s="60">
        <v>0</v>
      </c>
      <c r="G26" s="60">
        <v>0</v>
      </c>
      <c r="H26" s="60">
        <v>0</v>
      </c>
      <c r="I26" s="60">
        <v>0</v>
      </c>
      <c r="J26" s="61">
        <v>0</v>
      </c>
    </row>
    <row r="27" spans="1:10" ht="16.5">
      <c r="A27" s="58" t="s">
        <v>241</v>
      </c>
      <c r="B27" s="62" t="s">
        <v>317</v>
      </c>
      <c r="C27" s="62" t="s">
        <v>267</v>
      </c>
      <c r="D27" s="59" t="s">
        <v>320</v>
      </c>
      <c r="E27" s="60">
        <v>91214</v>
      </c>
      <c r="F27" s="60">
        <v>191922</v>
      </c>
      <c r="G27" s="60">
        <v>91214</v>
      </c>
      <c r="H27" s="60">
        <v>191922</v>
      </c>
      <c r="I27" s="60">
        <v>0</v>
      </c>
      <c r="J27" s="61">
        <v>0</v>
      </c>
    </row>
    <row r="28" spans="1:10" ht="16.5">
      <c r="A28" s="58" t="s">
        <v>241</v>
      </c>
      <c r="B28" s="62" t="s">
        <v>321</v>
      </c>
      <c r="C28" s="62" t="s">
        <v>366</v>
      </c>
      <c r="D28" s="59" t="s">
        <v>322</v>
      </c>
      <c r="E28" s="60">
        <v>37803</v>
      </c>
      <c r="F28" s="60">
        <v>70706</v>
      </c>
      <c r="G28" s="60">
        <v>37803</v>
      </c>
      <c r="H28" s="60">
        <v>70706</v>
      </c>
      <c r="I28" s="60">
        <v>0</v>
      </c>
      <c r="J28" s="61">
        <v>0</v>
      </c>
    </row>
    <row r="29" spans="1:10" ht="16.5">
      <c r="A29" s="58" t="s">
        <v>241</v>
      </c>
      <c r="B29" s="62" t="s">
        <v>321</v>
      </c>
      <c r="C29" s="62" t="s">
        <v>267</v>
      </c>
      <c r="D29" s="59" t="s">
        <v>323</v>
      </c>
      <c r="E29" s="60">
        <v>37803</v>
      </c>
      <c r="F29" s="60">
        <v>70706</v>
      </c>
      <c r="G29" s="60">
        <v>37803</v>
      </c>
      <c r="H29" s="60">
        <v>70706</v>
      </c>
      <c r="I29" s="60">
        <v>0</v>
      </c>
      <c r="J29" s="61">
        <v>0</v>
      </c>
    </row>
    <row r="30" spans="1:10" ht="16.5">
      <c r="A30" s="58" t="s">
        <v>267</v>
      </c>
      <c r="B30" s="62" t="s">
        <v>366</v>
      </c>
      <c r="C30" s="62" t="s">
        <v>366</v>
      </c>
      <c r="D30" s="59" t="s">
        <v>324</v>
      </c>
      <c r="E30" s="60">
        <v>862508</v>
      </c>
      <c r="F30" s="60">
        <v>2615380</v>
      </c>
      <c r="G30" s="60">
        <v>833470</v>
      </c>
      <c r="H30" s="60">
        <v>2586342</v>
      </c>
      <c r="I30" s="60">
        <v>29038</v>
      </c>
      <c r="J30" s="61">
        <v>29038</v>
      </c>
    </row>
    <row r="31" spans="1:10" ht="16.5">
      <c r="A31" s="58" t="s">
        <v>267</v>
      </c>
      <c r="B31" s="62" t="s">
        <v>325</v>
      </c>
      <c r="C31" s="62" t="s">
        <v>366</v>
      </c>
      <c r="D31" s="59" t="s">
        <v>326</v>
      </c>
      <c r="E31" s="60">
        <v>414434</v>
      </c>
      <c r="F31" s="60">
        <v>1388379</v>
      </c>
      <c r="G31" s="60">
        <v>385396</v>
      </c>
      <c r="H31" s="60">
        <v>1359341</v>
      </c>
      <c r="I31" s="60">
        <v>29038</v>
      </c>
      <c r="J31" s="61">
        <v>29038</v>
      </c>
    </row>
    <row r="32" spans="1:10" ht="16.5">
      <c r="A32" s="58" t="s">
        <v>267</v>
      </c>
      <c r="B32" s="62" t="s">
        <v>325</v>
      </c>
      <c r="C32" s="62" t="s">
        <v>241</v>
      </c>
      <c r="D32" s="59" t="s">
        <v>327</v>
      </c>
      <c r="E32" s="60">
        <v>414434</v>
      </c>
      <c r="F32" s="60">
        <v>1299129</v>
      </c>
      <c r="G32" s="60">
        <v>385396</v>
      </c>
      <c r="H32" s="60">
        <v>1270091</v>
      </c>
      <c r="I32" s="60">
        <v>29038</v>
      </c>
      <c r="J32" s="61">
        <v>29038</v>
      </c>
    </row>
    <row r="33" spans="1:10" ht="16.5">
      <c r="A33" s="58" t="s">
        <v>267</v>
      </c>
      <c r="B33" s="62" t="s">
        <v>325</v>
      </c>
      <c r="C33" s="62" t="s">
        <v>267</v>
      </c>
      <c r="D33" s="59" t="s">
        <v>328</v>
      </c>
      <c r="E33" s="60">
        <v>0</v>
      </c>
      <c r="F33" s="60">
        <v>0</v>
      </c>
      <c r="G33" s="60">
        <v>0</v>
      </c>
      <c r="H33" s="60">
        <v>0</v>
      </c>
      <c r="I33" s="60">
        <v>0</v>
      </c>
      <c r="J33" s="61">
        <v>0</v>
      </c>
    </row>
    <row r="34" spans="1:10" ht="16.5">
      <c r="A34" s="58" t="s">
        <v>267</v>
      </c>
      <c r="B34" s="62" t="s">
        <v>325</v>
      </c>
      <c r="C34" s="62" t="s">
        <v>259</v>
      </c>
      <c r="D34" s="59" t="s">
        <v>329</v>
      </c>
      <c r="E34" s="60">
        <v>0</v>
      </c>
      <c r="F34" s="60">
        <v>89250</v>
      </c>
      <c r="G34" s="60">
        <v>0</v>
      </c>
      <c r="H34" s="60">
        <v>89250</v>
      </c>
      <c r="I34" s="60">
        <v>0</v>
      </c>
      <c r="J34" s="61">
        <v>0</v>
      </c>
    </row>
    <row r="35" spans="1:10" ht="16.5">
      <c r="A35" s="58" t="s">
        <v>267</v>
      </c>
      <c r="B35" s="62" t="s">
        <v>330</v>
      </c>
      <c r="C35" s="62" t="s">
        <v>366</v>
      </c>
      <c r="D35" s="59" t="s">
        <v>331</v>
      </c>
      <c r="E35" s="60">
        <v>224921</v>
      </c>
      <c r="F35" s="60">
        <v>995626</v>
      </c>
      <c r="G35" s="60">
        <v>224921</v>
      </c>
      <c r="H35" s="60">
        <v>995626</v>
      </c>
      <c r="I35" s="60">
        <v>0</v>
      </c>
      <c r="J35" s="61">
        <v>0</v>
      </c>
    </row>
    <row r="36" spans="1:10" ht="16.5">
      <c r="A36" s="58" t="s">
        <v>267</v>
      </c>
      <c r="B36" s="62" t="s">
        <v>330</v>
      </c>
      <c r="C36" s="62" t="s">
        <v>241</v>
      </c>
      <c r="D36" s="59" t="s">
        <v>332</v>
      </c>
      <c r="E36" s="60">
        <v>224921</v>
      </c>
      <c r="F36" s="60">
        <v>995626</v>
      </c>
      <c r="G36" s="60">
        <v>224921</v>
      </c>
      <c r="H36" s="60">
        <v>995626</v>
      </c>
      <c r="I36" s="60">
        <v>0</v>
      </c>
      <c r="J36" s="61">
        <v>0</v>
      </c>
    </row>
    <row r="37" spans="1:10" ht="16.5">
      <c r="A37" s="58" t="s">
        <v>267</v>
      </c>
      <c r="B37" s="62" t="s">
        <v>333</v>
      </c>
      <c r="C37" s="62" t="s">
        <v>366</v>
      </c>
      <c r="D37" s="59" t="s">
        <v>334</v>
      </c>
      <c r="E37" s="60">
        <v>223153</v>
      </c>
      <c r="F37" s="60">
        <v>231375</v>
      </c>
      <c r="G37" s="60">
        <v>223153</v>
      </c>
      <c r="H37" s="60">
        <v>231375</v>
      </c>
      <c r="I37" s="60">
        <v>0</v>
      </c>
      <c r="J37" s="61">
        <v>0</v>
      </c>
    </row>
    <row r="38" spans="1:10" ht="16.5">
      <c r="A38" s="58" t="s">
        <v>267</v>
      </c>
      <c r="B38" s="62" t="s">
        <v>333</v>
      </c>
      <c r="C38" s="62" t="s">
        <v>267</v>
      </c>
      <c r="D38" s="59" t="s">
        <v>376</v>
      </c>
      <c r="E38" s="60">
        <v>0</v>
      </c>
      <c r="F38" s="60">
        <v>0</v>
      </c>
      <c r="G38" s="60">
        <v>0</v>
      </c>
      <c r="H38" s="60">
        <v>0</v>
      </c>
      <c r="I38" s="60">
        <v>0</v>
      </c>
      <c r="J38" s="61">
        <v>0</v>
      </c>
    </row>
    <row r="39" spans="1:10" ht="16.5">
      <c r="A39" s="58" t="s">
        <v>267</v>
      </c>
      <c r="B39" s="62" t="s">
        <v>333</v>
      </c>
      <c r="C39" s="62" t="s">
        <v>263</v>
      </c>
      <c r="D39" s="59" t="s">
        <v>335</v>
      </c>
      <c r="E39" s="60">
        <v>213391</v>
      </c>
      <c r="F39" s="60">
        <v>213391</v>
      </c>
      <c r="G39" s="60">
        <v>213391</v>
      </c>
      <c r="H39" s="60">
        <v>213391</v>
      </c>
      <c r="I39" s="60">
        <v>0</v>
      </c>
      <c r="J39" s="61">
        <v>0</v>
      </c>
    </row>
    <row r="40" spans="1:10" ht="16.5">
      <c r="A40" s="58" t="s">
        <v>267</v>
      </c>
      <c r="B40" s="62" t="s">
        <v>333</v>
      </c>
      <c r="C40" s="62" t="s">
        <v>270</v>
      </c>
      <c r="D40" s="59" t="s">
        <v>336</v>
      </c>
      <c r="E40" s="60">
        <v>9762</v>
      </c>
      <c r="F40" s="60">
        <v>17984</v>
      </c>
      <c r="G40" s="60">
        <v>9762</v>
      </c>
      <c r="H40" s="60">
        <v>17984</v>
      </c>
      <c r="I40" s="60">
        <v>0</v>
      </c>
      <c r="J40" s="61">
        <v>0</v>
      </c>
    </row>
    <row r="41" spans="1:10" ht="16.5">
      <c r="A41" s="58" t="s">
        <v>259</v>
      </c>
      <c r="B41" s="62" t="s">
        <v>366</v>
      </c>
      <c r="C41" s="62" t="s">
        <v>366</v>
      </c>
      <c r="D41" s="59" t="s">
        <v>337</v>
      </c>
      <c r="E41" s="60">
        <v>47802</v>
      </c>
      <c r="F41" s="60">
        <v>111786</v>
      </c>
      <c r="G41" s="60">
        <v>47802</v>
      </c>
      <c r="H41" s="60">
        <v>111786</v>
      </c>
      <c r="I41" s="60">
        <v>0</v>
      </c>
      <c r="J41" s="61">
        <v>0</v>
      </c>
    </row>
    <row r="42" spans="1:10" ht="16.5">
      <c r="A42" s="58" t="s">
        <v>259</v>
      </c>
      <c r="B42" s="62" t="s">
        <v>338</v>
      </c>
      <c r="C42" s="62" t="s">
        <v>366</v>
      </c>
      <c r="D42" s="59" t="s">
        <v>339</v>
      </c>
      <c r="E42" s="60">
        <v>32980</v>
      </c>
      <c r="F42" s="60">
        <v>68697</v>
      </c>
      <c r="G42" s="60">
        <v>32980</v>
      </c>
      <c r="H42" s="60">
        <v>68697</v>
      </c>
      <c r="I42" s="60">
        <v>0</v>
      </c>
      <c r="J42" s="61">
        <v>0</v>
      </c>
    </row>
    <row r="43" spans="1:10" ht="16.5">
      <c r="A43" s="58" t="s">
        <v>259</v>
      </c>
      <c r="B43" s="62" t="s">
        <v>338</v>
      </c>
      <c r="C43" s="62" t="s">
        <v>241</v>
      </c>
      <c r="D43" s="59" t="s">
        <v>340</v>
      </c>
      <c r="E43" s="60">
        <v>32980</v>
      </c>
      <c r="F43" s="60">
        <v>68697</v>
      </c>
      <c r="G43" s="60">
        <v>32980</v>
      </c>
      <c r="H43" s="60">
        <v>68697</v>
      </c>
      <c r="I43" s="60">
        <v>0</v>
      </c>
      <c r="J43" s="61">
        <v>0</v>
      </c>
    </row>
    <row r="44" spans="1:10" ht="16.5">
      <c r="A44" s="58" t="s">
        <v>259</v>
      </c>
      <c r="B44" s="62" t="s">
        <v>377</v>
      </c>
      <c r="C44" s="62" t="s">
        <v>366</v>
      </c>
      <c r="D44" s="59" t="s">
        <v>378</v>
      </c>
      <c r="E44" s="60">
        <v>0</v>
      </c>
      <c r="F44" s="60">
        <v>0</v>
      </c>
      <c r="G44" s="60">
        <v>0</v>
      </c>
      <c r="H44" s="60">
        <v>0</v>
      </c>
      <c r="I44" s="60">
        <v>0</v>
      </c>
      <c r="J44" s="61">
        <v>0</v>
      </c>
    </row>
    <row r="45" spans="1:10" ht="16.5">
      <c r="A45" s="58" t="s">
        <v>259</v>
      </c>
      <c r="B45" s="62" t="s">
        <v>377</v>
      </c>
      <c r="C45" s="62" t="s">
        <v>241</v>
      </c>
      <c r="D45" s="59" t="s">
        <v>379</v>
      </c>
      <c r="E45" s="60">
        <v>0</v>
      </c>
      <c r="F45" s="60">
        <v>0</v>
      </c>
      <c r="G45" s="60">
        <v>0</v>
      </c>
      <c r="H45" s="60">
        <v>0</v>
      </c>
      <c r="I45" s="60">
        <v>0</v>
      </c>
      <c r="J45" s="61">
        <v>0</v>
      </c>
    </row>
    <row r="46" spans="1:10" ht="16.5">
      <c r="A46" s="58" t="s">
        <v>259</v>
      </c>
      <c r="B46" s="62" t="s">
        <v>341</v>
      </c>
      <c r="C46" s="62" t="s">
        <v>366</v>
      </c>
      <c r="D46" s="59" t="s">
        <v>342</v>
      </c>
      <c r="E46" s="60">
        <v>14822</v>
      </c>
      <c r="F46" s="60">
        <v>43089</v>
      </c>
      <c r="G46" s="60">
        <v>14822</v>
      </c>
      <c r="H46" s="60">
        <v>43089</v>
      </c>
      <c r="I46" s="60">
        <v>0</v>
      </c>
      <c r="J46" s="61">
        <v>0</v>
      </c>
    </row>
    <row r="47" spans="1:10" ht="16.5">
      <c r="A47" s="58" t="s">
        <v>259</v>
      </c>
      <c r="B47" s="62" t="s">
        <v>341</v>
      </c>
      <c r="C47" s="62" t="s">
        <v>241</v>
      </c>
      <c r="D47" s="59" t="s">
        <v>343</v>
      </c>
      <c r="E47" s="60">
        <v>14822</v>
      </c>
      <c r="F47" s="60">
        <v>43089</v>
      </c>
      <c r="G47" s="60">
        <v>14822</v>
      </c>
      <c r="H47" s="60">
        <v>43089</v>
      </c>
      <c r="I47" s="60">
        <v>0</v>
      </c>
      <c r="J47" s="61">
        <v>0</v>
      </c>
    </row>
    <row r="48" spans="1:10" ht="16.5">
      <c r="A48" s="58" t="s">
        <v>263</v>
      </c>
      <c r="B48" s="62" t="s">
        <v>366</v>
      </c>
      <c r="C48" s="62" t="s">
        <v>366</v>
      </c>
      <c r="D48" s="59" t="s">
        <v>344</v>
      </c>
      <c r="E48" s="60">
        <v>1205864</v>
      </c>
      <c r="F48" s="60">
        <v>3109297</v>
      </c>
      <c r="G48" s="60">
        <v>1205864</v>
      </c>
      <c r="H48" s="60">
        <v>3109297</v>
      </c>
      <c r="I48" s="60">
        <v>0</v>
      </c>
      <c r="J48" s="61">
        <v>0</v>
      </c>
    </row>
    <row r="49" spans="1:10" ht="16.5">
      <c r="A49" s="58" t="s">
        <v>263</v>
      </c>
      <c r="B49" s="62" t="s">
        <v>345</v>
      </c>
      <c r="C49" s="62" t="s">
        <v>366</v>
      </c>
      <c r="D49" s="59" t="s">
        <v>346</v>
      </c>
      <c r="E49" s="60">
        <v>1205864</v>
      </c>
      <c r="F49" s="60">
        <v>3109297</v>
      </c>
      <c r="G49" s="60">
        <v>1205864</v>
      </c>
      <c r="H49" s="60">
        <v>3109297</v>
      </c>
      <c r="I49" s="60">
        <v>0</v>
      </c>
      <c r="J49" s="61">
        <v>0</v>
      </c>
    </row>
    <row r="50" spans="1:10" ht="16.5">
      <c r="A50" s="58" t="s">
        <v>263</v>
      </c>
      <c r="B50" s="62" t="s">
        <v>345</v>
      </c>
      <c r="C50" s="62" t="s">
        <v>239</v>
      </c>
      <c r="D50" s="59" t="s">
        <v>303</v>
      </c>
      <c r="E50" s="60">
        <v>625121</v>
      </c>
      <c r="F50" s="60">
        <v>2521954</v>
      </c>
      <c r="G50" s="60">
        <v>625121</v>
      </c>
      <c r="H50" s="60">
        <v>2521954</v>
      </c>
      <c r="I50" s="60">
        <v>0</v>
      </c>
      <c r="J50" s="61">
        <v>0</v>
      </c>
    </row>
    <row r="51" spans="1:10" ht="16.5">
      <c r="A51" s="58" t="s">
        <v>263</v>
      </c>
      <c r="B51" s="62" t="s">
        <v>345</v>
      </c>
      <c r="C51" s="62" t="s">
        <v>241</v>
      </c>
      <c r="D51" s="59" t="s">
        <v>380</v>
      </c>
      <c r="E51" s="60">
        <v>0</v>
      </c>
      <c r="F51" s="60">
        <v>0</v>
      </c>
      <c r="G51" s="60">
        <v>0</v>
      </c>
      <c r="H51" s="60">
        <v>0</v>
      </c>
      <c r="I51" s="60">
        <v>0</v>
      </c>
      <c r="J51" s="61">
        <v>0</v>
      </c>
    </row>
    <row r="52" spans="1:10" ht="16.5">
      <c r="A52" s="58" t="s">
        <v>263</v>
      </c>
      <c r="B52" s="62" t="s">
        <v>345</v>
      </c>
      <c r="C52" s="62" t="s">
        <v>267</v>
      </c>
      <c r="D52" s="59" t="s">
        <v>347</v>
      </c>
      <c r="E52" s="60">
        <v>580743</v>
      </c>
      <c r="F52" s="60">
        <v>587343</v>
      </c>
      <c r="G52" s="60">
        <v>580743</v>
      </c>
      <c r="H52" s="60">
        <v>587343</v>
      </c>
      <c r="I52" s="60">
        <v>0</v>
      </c>
      <c r="J52" s="61">
        <v>0</v>
      </c>
    </row>
    <row r="53" spans="1:10" ht="16.5">
      <c r="A53" s="58" t="s">
        <v>263</v>
      </c>
      <c r="B53" s="62" t="s">
        <v>381</v>
      </c>
      <c r="C53" s="62" t="s">
        <v>366</v>
      </c>
      <c r="D53" s="59" t="s">
        <v>382</v>
      </c>
      <c r="E53" s="60">
        <v>0</v>
      </c>
      <c r="F53" s="60">
        <v>0</v>
      </c>
      <c r="G53" s="60">
        <v>0</v>
      </c>
      <c r="H53" s="60">
        <v>0</v>
      </c>
      <c r="I53" s="60">
        <v>0</v>
      </c>
      <c r="J53" s="61">
        <v>0</v>
      </c>
    </row>
    <row r="54" spans="1:10" ht="16.5">
      <c r="A54" s="58" t="s">
        <v>263</v>
      </c>
      <c r="B54" s="62" t="s">
        <v>381</v>
      </c>
      <c r="C54" s="62" t="s">
        <v>241</v>
      </c>
      <c r="D54" s="59" t="s">
        <v>383</v>
      </c>
      <c r="E54" s="60">
        <v>0</v>
      </c>
      <c r="F54" s="60">
        <v>0</v>
      </c>
      <c r="G54" s="60">
        <v>0</v>
      </c>
      <c r="H54" s="60">
        <v>0</v>
      </c>
      <c r="I54" s="60">
        <v>0</v>
      </c>
      <c r="J54" s="61">
        <v>0</v>
      </c>
    </row>
    <row r="55" spans="1:10" ht="16.5">
      <c r="A55" s="58" t="s">
        <v>270</v>
      </c>
      <c r="B55" s="62" t="s">
        <v>366</v>
      </c>
      <c r="C55" s="62" t="s">
        <v>366</v>
      </c>
      <c r="D55" s="59" t="s">
        <v>348</v>
      </c>
      <c r="E55" s="60">
        <v>1475516</v>
      </c>
      <c r="F55" s="60">
        <v>2845838</v>
      </c>
      <c r="G55" s="60">
        <v>1475516</v>
      </c>
      <c r="H55" s="60">
        <v>2845838</v>
      </c>
      <c r="I55" s="60">
        <v>0</v>
      </c>
      <c r="J55" s="61">
        <v>0</v>
      </c>
    </row>
    <row r="56" spans="1:10" ht="16.5">
      <c r="A56" s="58" t="s">
        <v>270</v>
      </c>
      <c r="B56" s="62" t="s">
        <v>349</v>
      </c>
      <c r="C56" s="62" t="s">
        <v>366</v>
      </c>
      <c r="D56" s="59" t="s">
        <v>350</v>
      </c>
      <c r="E56" s="60">
        <v>1475516</v>
      </c>
      <c r="F56" s="60">
        <v>2845838</v>
      </c>
      <c r="G56" s="60">
        <v>1475516</v>
      </c>
      <c r="H56" s="60">
        <v>2845838</v>
      </c>
      <c r="I56" s="60">
        <v>0</v>
      </c>
      <c r="J56" s="61">
        <v>0</v>
      </c>
    </row>
    <row r="57" spans="1:10" ht="16.5">
      <c r="A57" s="58" t="s">
        <v>270</v>
      </c>
      <c r="B57" s="62" t="s">
        <v>349</v>
      </c>
      <c r="C57" s="62" t="s">
        <v>239</v>
      </c>
      <c r="D57" s="59" t="s">
        <v>351</v>
      </c>
      <c r="E57" s="60">
        <v>1475516</v>
      </c>
      <c r="F57" s="60">
        <v>2845838</v>
      </c>
      <c r="G57" s="60">
        <v>1475516</v>
      </c>
      <c r="H57" s="60">
        <v>2845838</v>
      </c>
      <c r="I57" s="60">
        <v>0</v>
      </c>
      <c r="J57" s="61">
        <v>0</v>
      </c>
    </row>
    <row r="58" spans="1:10" ht="16.5">
      <c r="A58" s="58" t="s">
        <v>272</v>
      </c>
      <c r="B58" s="62" t="s">
        <v>366</v>
      </c>
      <c r="C58" s="62" t="s">
        <v>366</v>
      </c>
      <c r="D58" s="59" t="s">
        <v>352</v>
      </c>
      <c r="E58" s="60">
        <v>0</v>
      </c>
      <c r="F58" s="60">
        <v>0</v>
      </c>
      <c r="G58" s="60">
        <v>0</v>
      </c>
      <c r="H58" s="60">
        <v>0</v>
      </c>
      <c r="I58" s="60">
        <v>0</v>
      </c>
      <c r="J58" s="61">
        <v>0</v>
      </c>
    </row>
    <row r="59" spans="1:10" ht="16.5">
      <c r="A59" s="58" t="s">
        <v>272</v>
      </c>
      <c r="B59" s="62" t="s">
        <v>353</v>
      </c>
      <c r="C59" s="62" t="s">
        <v>366</v>
      </c>
      <c r="D59" s="59" t="s">
        <v>354</v>
      </c>
      <c r="E59" s="60">
        <v>0</v>
      </c>
      <c r="F59" s="60">
        <v>0</v>
      </c>
      <c r="G59" s="60">
        <v>0</v>
      </c>
      <c r="H59" s="60">
        <v>0</v>
      </c>
      <c r="I59" s="60">
        <v>0</v>
      </c>
      <c r="J59" s="61">
        <v>0</v>
      </c>
    </row>
    <row r="60" spans="1:10" ht="16.5">
      <c r="A60" s="58" t="s">
        <v>272</v>
      </c>
      <c r="B60" s="62" t="s">
        <v>353</v>
      </c>
      <c r="C60" s="62" t="s">
        <v>239</v>
      </c>
      <c r="D60" s="59" t="s">
        <v>384</v>
      </c>
      <c r="E60" s="60">
        <v>0</v>
      </c>
      <c r="F60" s="60">
        <v>0</v>
      </c>
      <c r="G60" s="60">
        <v>0</v>
      </c>
      <c r="H60" s="60">
        <v>0</v>
      </c>
      <c r="I60" s="60">
        <v>0</v>
      </c>
      <c r="J60" s="61">
        <v>0</v>
      </c>
    </row>
    <row r="61" spans="1:10" ht="16.5">
      <c r="A61" s="58" t="s">
        <v>272</v>
      </c>
      <c r="B61" s="62" t="s">
        <v>353</v>
      </c>
      <c r="C61" s="62" t="s">
        <v>241</v>
      </c>
      <c r="D61" s="59" t="s">
        <v>355</v>
      </c>
      <c r="E61" s="60">
        <v>0</v>
      </c>
      <c r="F61" s="60">
        <v>0</v>
      </c>
      <c r="G61" s="60">
        <v>0</v>
      </c>
      <c r="H61" s="60">
        <v>0</v>
      </c>
      <c r="I61" s="60">
        <v>0</v>
      </c>
      <c r="J61" s="61">
        <v>0</v>
      </c>
    </row>
    <row r="62" spans="1:10" ht="16.5">
      <c r="A62" s="58" t="s">
        <v>366</v>
      </c>
      <c r="B62" s="62" t="s">
        <v>366</v>
      </c>
      <c r="C62" s="62" t="s">
        <v>366</v>
      </c>
      <c r="D62" s="59" t="s">
        <v>296</v>
      </c>
      <c r="E62" s="60">
        <v>1087276</v>
      </c>
      <c r="F62" s="60">
        <v>1387276</v>
      </c>
      <c r="G62" s="60">
        <v>0</v>
      </c>
      <c r="H62" s="60">
        <v>300000</v>
      </c>
      <c r="I62" s="60">
        <v>1087276</v>
      </c>
      <c r="J62" s="61">
        <v>1087276</v>
      </c>
    </row>
    <row r="63" spans="1:10" ht="16.5">
      <c r="A63" s="58" t="s">
        <v>239</v>
      </c>
      <c r="B63" s="62" t="s">
        <v>366</v>
      </c>
      <c r="C63" s="62" t="s">
        <v>366</v>
      </c>
      <c r="D63" s="59" t="s">
        <v>300</v>
      </c>
      <c r="E63" s="60">
        <v>819496</v>
      </c>
      <c r="F63" s="60">
        <v>1119496</v>
      </c>
      <c r="G63" s="60">
        <v>0</v>
      </c>
      <c r="H63" s="60">
        <v>300000</v>
      </c>
      <c r="I63" s="60">
        <v>819496</v>
      </c>
      <c r="J63" s="61">
        <v>819496</v>
      </c>
    </row>
    <row r="64" spans="1:10" ht="16.5">
      <c r="A64" s="58" t="s">
        <v>239</v>
      </c>
      <c r="B64" s="62" t="s">
        <v>301</v>
      </c>
      <c r="C64" s="62" t="s">
        <v>366</v>
      </c>
      <c r="D64" s="59" t="s">
        <v>302</v>
      </c>
      <c r="E64" s="60">
        <v>0</v>
      </c>
      <c r="F64" s="60">
        <v>0</v>
      </c>
      <c r="G64" s="60">
        <v>0</v>
      </c>
      <c r="H64" s="60">
        <v>0</v>
      </c>
      <c r="I64" s="60">
        <v>0</v>
      </c>
      <c r="J64" s="61">
        <v>0</v>
      </c>
    </row>
    <row r="65" spans="1:10" ht="16.5">
      <c r="A65" s="58" t="s">
        <v>239</v>
      </c>
      <c r="B65" s="62" t="s">
        <v>301</v>
      </c>
      <c r="C65" s="62" t="s">
        <v>356</v>
      </c>
      <c r="D65" s="59" t="s">
        <v>357</v>
      </c>
      <c r="E65" s="60">
        <v>0</v>
      </c>
      <c r="F65" s="60">
        <v>0</v>
      </c>
      <c r="G65" s="60">
        <v>0</v>
      </c>
      <c r="H65" s="60">
        <v>0</v>
      </c>
      <c r="I65" s="60">
        <v>0</v>
      </c>
      <c r="J65" s="61">
        <v>0</v>
      </c>
    </row>
    <row r="66" spans="1:10" ht="16.5">
      <c r="A66" s="58" t="s">
        <v>239</v>
      </c>
      <c r="B66" s="62" t="s">
        <v>307</v>
      </c>
      <c r="C66" s="62" t="s">
        <v>366</v>
      </c>
      <c r="D66" s="59" t="s">
        <v>308</v>
      </c>
      <c r="E66" s="60">
        <v>0</v>
      </c>
      <c r="F66" s="60">
        <v>300000</v>
      </c>
      <c r="G66" s="60">
        <v>0</v>
      </c>
      <c r="H66" s="60">
        <v>300000</v>
      </c>
      <c r="I66" s="60">
        <v>0</v>
      </c>
      <c r="J66" s="61">
        <v>0</v>
      </c>
    </row>
    <row r="67" spans="1:10" ht="16.5">
      <c r="A67" s="58" t="s">
        <v>239</v>
      </c>
      <c r="B67" s="62" t="s">
        <v>307</v>
      </c>
      <c r="C67" s="62" t="s">
        <v>356</v>
      </c>
      <c r="D67" s="59" t="s">
        <v>357</v>
      </c>
      <c r="E67" s="60">
        <v>0</v>
      </c>
      <c r="F67" s="60">
        <v>300000</v>
      </c>
      <c r="G67" s="60">
        <v>0</v>
      </c>
      <c r="H67" s="60">
        <v>300000</v>
      </c>
      <c r="I67" s="60">
        <v>0</v>
      </c>
      <c r="J67" s="61">
        <v>0</v>
      </c>
    </row>
    <row r="68" spans="1:10" ht="16.5">
      <c r="A68" s="58" t="s">
        <v>239</v>
      </c>
      <c r="B68" s="62" t="s">
        <v>310</v>
      </c>
      <c r="C68" s="62" t="s">
        <v>366</v>
      </c>
      <c r="D68" s="59" t="s">
        <v>311</v>
      </c>
      <c r="E68" s="60">
        <v>819496</v>
      </c>
      <c r="F68" s="60">
        <v>819496</v>
      </c>
      <c r="G68" s="60">
        <v>0</v>
      </c>
      <c r="H68" s="60">
        <v>0</v>
      </c>
      <c r="I68" s="60">
        <v>819496</v>
      </c>
      <c r="J68" s="61">
        <v>819496</v>
      </c>
    </row>
    <row r="69" spans="1:10" ht="16.5">
      <c r="A69" s="58" t="s">
        <v>239</v>
      </c>
      <c r="B69" s="62" t="s">
        <v>310</v>
      </c>
      <c r="C69" s="62" t="s">
        <v>356</v>
      </c>
      <c r="D69" s="59" t="s">
        <v>357</v>
      </c>
      <c r="E69" s="60">
        <v>819496</v>
      </c>
      <c r="F69" s="60">
        <v>819496</v>
      </c>
      <c r="G69" s="60">
        <v>0</v>
      </c>
      <c r="H69" s="60">
        <v>0</v>
      </c>
      <c r="I69" s="60">
        <v>819496</v>
      </c>
      <c r="J69" s="61">
        <v>819496</v>
      </c>
    </row>
    <row r="70" spans="1:10" ht="16.5">
      <c r="A70" s="58" t="s">
        <v>241</v>
      </c>
      <c r="B70" s="62" t="s">
        <v>366</v>
      </c>
      <c r="C70" s="62" t="s">
        <v>366</v>
      </c>
      <c r="D70" s="59" t="s">
        <v>316</v>
      </c>
      <c r="E70" s="60">
        <v>0</v>
      </c>
      <c r="F70" s="60">
        <v>0</v>
      </c>
      <c r="G70" s="60">
        <v>0</v>
      </c>
      <c r="H70" s="60">
        <v>0</v>
      </c>
      <c r="I70" s="60">
        <v>0</v>
      </c>
      <c r="J70" s="61">
        <v>0</v>
      </c>
    </row>
    <row r="71" spans="1:10" ht="16.5">
      <c r="A71" s="58" t="s">
        <v>241</v>
      </c>
      <c r="B71" s="62" t="s">
        <v>317</v>
      </c>
      <c r="C71" s="62" t="s">
        <v>366</v>
      </c>
      <c r="D71" s="59" t="s">
        <v>318</v>
      </c>
      <c r="E71" s="60">
        <v>0</v>
      </c>
      <c r="F71" s="60">
        <v>0</v>
      </c>
      <c r="G71" s="60">
        <v>0</v>
      </c>
      <c r="H71" s="60">
        <v>0</v>
      </c>
      <c r="I71" s="60">
        <v>0</v>
      </c>
      <c r="J71" s="61">
        <v>0</v>
      </c>
    </row>
    <row r="72" spans="1:10" ht="16.5">
      <c r="A72" s="58" t="s">
        <v>241</v>
      </c>
      <c r="B72" s="62" t="s">
        <v>317</v>
      </c>
      <c r="C72" s="62" t="s">
        <v>356</v>
      </c>
      <c r="D72" s="59" t="s">
        <v>357</v>
      </c>
      <c r="E72" s="60">
        <v>0</v>
      </c>
      <c r="F72" s="60">
        <v>0</v>
      </c>
      <c r="G72" s="60">
        <v>0</v>
      </c>
      <c r="H72" s="60">
        <v>0</v>
      </c>
      <c r="I72" s="60">
        <v>0</v>
      </c>
      <c r="J72" s="61">
        <v>0</v>
      </c>
    </row>
    <row r="73" spans="1:10" ht="16.5">
      <c r="A73" s="58" t="s">
        <v>267</v>
      </c>
      <c r="B73" s="62" t="s">
        <v>366</v>
      </c>
      <c r="C73" s="62" t="s">
        <v>366</v>
      </c>
      <c r="D73" s="59" t="s">
        <v>324</v>
      </c>
      <c r="E73" s="60">
        <v>267780</v>
      </c>
      <c r="F73" s="60">
        <v>267780</v>
      </c>
      <c r="G73" s="60">
        <v>0</v>
      </c>
      <c r="H73" s="60">
        <v>0</v>
      </c>
      <c r="I73" s="60">
        <v>267780</v>
      </c>
      <c r="J73" s="61">
        <v>267780</v>
      </c>
    </row>
    <row r="74" spans="1:10" ht="16.5">
      <c r="A74" s="58" t="s">
        <v>267</v>
      </c>
      <c r="B74" s="62" t="s">
        <v>333</v>
      </c>
      <c r="C74" s="62" t="s">
        <v>366</v>
      </c>
      <c r="D74" s="59" t="s">
        <v>334</v>
      </c>
      <c r="E74" s="60">
        <v>267780</v>
      </c>
      <c r="F74" s="60">
        <v>267780</v>
      </c>
      <c r="G74" s="60">
        <v>0</v>
      </c>
      <c r="H74" s="60">
        <v>0</v>
      </c>
      <c r="I74" s="60">
        <v>267780</v>
      </c>
      <c r="J74" s="61">
        <v>267780</v>
      </c>
    </row>
    <row r="75" spans="1:10" ht="16.5">
      <c r="A75" s="58" t="s">
        <v>267</v>
      </c>
      <c r="B75" s="62" t="s">
        <v>333</v>
      </c>
      <c r="C75" s="62" t="s">
        <v>274</v>
      </c>
      <c r="D75" s="59" t="s">
        <v>358</v>
      </c>
      <c r="E75" s="60">
        <v>267780</v>
      </c>
      <c r="F75" s="60">
        <v>267780</v>
      </c>
      <c r="G75" s="60">
        <v>0</v>
      </c>
      <c r="H75" s="60">
        <v>0</v>
      </c>
      <c r="I75" s="60">
        <v>267780</v>
      </c>
      <c r="J75" s="61">
        <v>267780</v>
      </c>
    </row>
    <row r="76" spans="1:10" ht="16.5">
      <c r="A76" s="58" t="s">
        <v>259</v>
      </c>
      <c r="B76" s="62" t="s">
        <v>366</v>
      </c>
      <c r="C76" s="62" t="s">
        <v>366</v>
      </c>
      <c r="D76" s="59" t="s">
        <v>337</v>
      </c>
      <c r="E76" s="60">
        <v>0</v>
      </c>
      <c r="F76" s="60">
        <v>0</v>
      </c>
      <c r="G76" s="60">
        <v>0</v>
      </c>
      <c r="H76" s="60">
        <v>0</v>
      </c>
      <c r="I76" s="60">
        <v>0</v>
      </c>
      <c r="J76" s="61">
        <v>0</v>
      </c>
    </row>
    <row r="77" spans="1:10" ht="16.5">
      <c r="A77" s="58" t="s">
        <v>259</v>
      </c>
      <c r="B77" s="62" t="s">
        <v>341</v>
      </c>
      <c r="C77" s="62" t="s">
        <v>366</v>
      </c>
      <c r="D77" s="59" t="s">
        <v>342</v>
      </c>
      <c r="E77" s="60">
        <v>0</v>
      </c>
      <c r="F77" s="60">
        <v>0</v>
      </c>
      <c r="G77" s="60">
        <v>0</v>
      </c>
      <c r="H77" s="60">
        <v>0</v>
      </c>
      <c r="I77" s="60">
        <v>0</v>
      </c>
      <c r="J77" s="61">
        <v>0</v>
      </c>
    </row>
    <row r="78" spans="1:10" ht="16.5">
      <c r="A78" s="58" t="s">
        <v>259</v>
      </c>
      <c r="B78" s="62" t="s">
        <v>341</v>
      </c>
      <c r="C78" s="62" t="s">
        <v>356</v>
      </c>
      <c r="D78" s="59" t="s">
        <v>357</v>
      </c>
      <c r="E78" s="60">
        <v>0</v>
      </c>
      <c r="F78" s="60">
        <v>0</v>
      </c>
      <c r="G78" s="60">
        <v>0</v>
      </c>
      <c r="H78" s="60">
        <v>0</v>
      </c>
      <c r="I78" s="60">
        <v>0</v>
      </c>
      <c r="J78" s="61">
        <v>0</v>
      </c>
    </row>
    <row r="79" spans="1:10" ht="16.5">
      <c r="A79" s="58" t="s">
        <v>366</v>
      </c>
      <c r="B79" s="62" t="s">
        <v>366</v>
      </c>
      <c r="C79" s="62" t="s">
        <v>366</v>
      </c>
      <c r="D79" s="59" t="s">
        <v>385</v>
      </c>
      <c r="E79" s="60">
        <v>1618866</v>
      </c>
      <c r="F79" s="60">
        <v>1649766</v>
      </c>
      <c r="G79" s="60">
        <v>1618866</v>
      </c>
      <c r="H79" s="60">
        <v>1649766</v>
      </c>
      <c r="I79" s="60">
        <v>0</v>
      </c>
      <c r="J79" s="61">
        <v>0</v>
      </c>
    </row>
    <row r="80" spans="1:10" ht="16.5">
      <c r="A80" s="58" t="s">
        <v>366</v>
      </c>
      <c r="B80" s="62" t="s">
        <v>366</v>
      </c>
      <c r="C80" s="62" t="s">
        <v>366</v>
      </c>
      <c r="D80" s="59" t="s">
        <v>359</v>
      </c>
      <c r="E80" s="60">
        <v>639753</v>
      </c>
      <c r="F80" s="60">
        <v>670653</v>
      </c>
      <c r="G80" s="60">
        <v>639753</v>
      </c>
      <c r="H80" s="60">
        <v>670653</v>
      </c>
      <c r="I80" s="60">
        <v>0</v>
      </c>
      <c r="J80" s="61">
        <v>0</v>
      </c>
    </row>
    <row r="81" spans="1:10" ht="16.5">
      <c r="A81" s="58" t="s">
        <v>366</v>
      </c>
      <c r="B81" s="62" t="s">
        <v>366</v>
      </c>
      <c r="C81" s="62" t="s">
        <v>366</v>
      </c>
      <c r="D81" s="59" t="s">
        <v>386</v>
      </c>
      <c r="E81" s="60">
        <v>979113</v>
      </c>
      <c r="F81" s="60">
        <v>979113</v>
      </c>
      <c r="G81" s="60">
        <v>979113</v>
      </c>
      <c r="H81" s="60">
        <v>979113</v>
      </c>
      <c r="I81" s="60">
        <v>0</v>
      </c>
      <c r="J81" s="61">
        <v>0</v>
      </c>
    </row>
    <row r="82" spans="1:10" ht="16.5">
      <c r="A82" s="58" t="s">
        <v>366</v>
      </c>
      <c r="B82" s="62" t="s">
        <v>366</v>
      </c>
      <c r="C82" s="62" t="s">
        <v>366</v>
      </c>
      <c r="D82" s="59" t="s">
        <v>360</v>
      </c>
      <c r="E82" s="60">
        <v>11165911</v>
      </c>
      <c r="F82" s="60">
        <v>31532730</v>
      </c>
      <c r="G82" s="60" t="s">
        <v>366</v>
      </c>
      <c r="H82" s="60" t="s">
        <v>366</v>
      </c>
      <c r="I82" s="60" t="s">
        <v>366</v>
      </c>
      <c r="J82" s="61" t="s">
        <v>366</v>
      </c>
    </row>
    <row r="83" spans="1:10" ht="16.5">
      <c r="A83" s="58" t="s">
        <v>366</v>
      </c>
      <c r="B83" s="62" t="s">
        <v>366</v>
      </c>
      <c r="C83" s="62" t="s">
        <v>366</v>
      </c>
      <c r="D83" s="59" t="s">
        <v>366</v>
      </c>
      <c r="E83" s="60" t="s">
        <v>366</v>
      </c>
      <c r="F83" s="60" t="s">
        <v>366</v>
      </c>
      <c r="G83" s="60" t="s">
        <v>366</v>
      </c>
      <c r="H83" s="60" t="s">
        <v>366</v>
      </c>
      <c r="I83" s="60" t="s">
        <v>366</v>
      </c>
      <c r="J83" s="61" t="s">
        <v>366</v>
      </c>
    </row>
    <row r="84" spans="1:10" ht="16.5">
      <c r="A84" s="58" t="s">
        <v>366</v>
      </c>
      <c r="B84" s="62" t="s">
        <v>366</v>
      </c>
      <c r="C84" s="62" t="s">
        <v>366</v>
      </c>
      <c r="D84" s="59" t="s">
        <v>361</v>
      </c>
      <c r="E84" s="60">
        <v>149313531</v>
      </c>
      <c r="F84" s="60" t="s">
        <v>366</v>
      </c>
      <c r="G84" s="60" t="s">
        <v>366</v>
      </c>
      <c r="H84" s="60" t="s">
        <v>366</v>
      </c>
      <c r="I84" s="60" t="s">
        <v>366</v>
      </c>
      <c r="J84" s="61" t="s">
        <v>366</v>
      </c>
    </row>
    <row r="85" spans="1:10" ht="16.5">
      <c r="A85" s="58" t="s">
        <v>366</v>
      </c>
      <c r="B85" s="62" t="s">
        <v>366</v>
      </c>
      <c r="C85" s="62" t="s">
        <v>366</v>
      </c>
      <c r="D85" s="59" t="s">
        <v>362</v>
      </c>
      <c r="E85" s="60">
        <v>152280868</v>
      </c>
      <c r="F85" s="60" t="s">
        <v>366</v>
      </c>
      <c r="G85" s="60" t="s">
        <v>366</v>
      </c>
      <c r="H85" s="60" t="s">
        <v>366</v>
      </c>
      <c r="I85" s="60" t="s">
        <v>366</v>
      </c>
      <c r="J85" s="61" t="s">
        <v>366</v>
      </c>
    </row>
    <row r="86" spans="1:10" ht="16.5">
      <c r="A86" s="58" t="s">
        <v>366</v>
      </c>
      <c r="B86" s="62" t="s">
        <v>366</v>
      </c>
      <c r="C86" s="62" t="s">
        <v>366</v>
      </c>
      <c r="D86" s="59" t="s">
        <v>363</v>
      </c>
      <c r="E86" s="60">
        <v>1834697</v>
      </c>
      <c r="F86" s="60" t="s">
        <v>366</v>
      </c>
      <c r="G86" s="60" t="s">
        <v>366</v>
      </c>
      <c r="H86" s="60" t="s">
        <v>366</v>
      </c>
      <c r="I86" s="60" t="s">
        <v>366</v>
      </c>
      <c r="J86" s="61" t="s">
        <v>366</v>
      </c>
    </row>
    <row r="87" spans="1:10" ht="16.5">
      <c r="A87" s="58" t="s">
        <v>366</v>
      </c>
      <c r="B87" s="62" t="s">
        <v>366</v>
      </c>
      <c r="C87" s="62" t="s">
        <v>366</v>
      </c>
      <c r="D87" s="59" t="s">
        <v>364</v>
      </c>
      <c r="E87" s="60">
        <v>154115565</v>
      </c>
      <c r="F87" s="60" t="s">
        <v>366</v>
      </c>
      <c r="G87" s="60" t="s">
        <v>366</v>
      </c>
      <c r="H87" s="60" t="s">
        <v>366</v>
      </c>
      <c r="I87" s="60" t="s">
        <v>366</v>
      </c>
      <c r="J87" s="61" t="s">
        <v>366</v>
      </c>
    </row>
    <row r="88" spans="1:10" ht="109.5" customHeight="1">
      <c r="A88" s="120" t="s">
        <v>387</v>
      </c>
      <c r="B88" s="120" t="s">
        <v>366</v>
      </c>
      <c r="C88" s="120" t="s">
        <v>366</v>
      </c>
      <c r="D88" s="120" t="s">
        <v>366</v>
      </c>
      <c r="E88" s="120" t="s">
        <v>366</v>
      </c>
      <c r="F88" s="120" t="s">
        <v>366</v>
      </c>
      <c r="G88" s="120" t="s">
        <v>366</v>
      </c>
      <c r="H88" s="120" t="s">
        <v>366</v>
      </c>
      <c r="I88" s="120" t="s">
        <v>366</v>
      </c>
      <c r="J88" s="120" t="s">
        <v>366</v>
      </c>
    </row>
  </sheetData>
  <sheetProtection/>
  <mergeCells count="5">
    <mergeCell ref="A1:D1"/>
    <mergeCell ref="E1:F1"/>
    <mergeCell ref="G1:H1"/>
    <mergeCell ref="I1:J1"/>
    <mergeCell ref="A88:J88"/>
  </mergeCells>
  <printOptions/>
  <pageMargins left="0.7000000000000001" right="0.7000000000000001" top="0.75" bottom="0.75" header="0.30000000000000004" footer="0.30000000000000004"/>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dimension ref="A1:J52"/>
  <sheetViews>
    <sheetView workbookViewId="0" topLeftCell="A1">
      <selection activeCell="A1" sqref="A1:D1"/>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63" customWidth="1"/>
  </cols>
  <sheetData>
    <row r="1" spans="1:10" s="64" customFormat="1" ht="16.5" customHeight="1">
      <c r="A1" s="115" t="s">
        <v>230</v>
      </c>
      <c r="B1" s="116"/>
      <c r="C1" s="116"/>
      <c r="D1" s="117"/>
      <c r="E1" s="118" t="s">
        <v>231</v>
      </c>
      <c r="F1" s="119"/>
      <c r="G1" s="118" t="s">
        <v>232</v>
      </c>
      <c r="H1" s="119"/>
      <c r="I1" s="118" t="s">
        <v>233</v>
      </c>
      <c r="J1" s="119"/>
    </row>
    <row r="2" spans="1:10" s="64" customFormat="1" ht="16.5" customHeight="1">
      <c r="A2" s="54" t="s">
        <v>103</v>
      </c>
      <c r="B2" s="55" t="s">
        <v>104</v>
      </c>
      <c r="C2" s="55" t="s">
        <v>105</v>
      </c>
      <c r="D2" s="56" t="s">
        <v>234</v>
      </c>
      <c r="E2" s="57" t="s">
        <v>235</v>
      </c>
      <c r="F2" s="57" t="s">
        <v>236</v>
      </c>
      <c r="G2" s="57" t="s">
        <v>235</v>
      </c>
      <c r="H2" s="57" t="s">
        <v>236</v>
      </c>
      <c r="I2" s="57" t="s">
        <v>235</v>
      </c>
      <c r="J2" s="57" t="s">
        <v>236</v>
      </c>
    </row>
    <row r="3" spans="1:10" s="64" customFormat="1" ht="15.75" customHeight="1">
      <c r="A3" s="58" t="s">
        <v>366</v>
      </c>
      <c r="B3" s="55" t="s">
        <v>366</v>
      </c>
      <c r="C3" s="55" t="s">
        <v>366</v>
      </c>
      <c r="D3" s="59" t="s">
        <v>237</v>
      </c>
      <c r="E3" s="60">
        <v>50841832</v>
      </c>
      <c r="F3" s="60">
        <v>80006211</v>
      </c>
      <c r="G3" s="60">
        <v>30146532</v>
      </c>
      <c r="H3" s="60">
        <v>56708729</v>
      </c>
      <c r="I3" s="60">
        <v>20695300</v>
      </c>
      <c r="J3" s="61">
        <v>23297482</v>
      </c>
    </row>
    <row r="4" spans="1:10" ht="16.5">
      <c r="A4" s="58" t="s">
        <v>366</v>
      </c>
      <c r="B4" s="62" t="s">
        <v>366</v>
      </c>
      <c r="C4" s="62" t="s">
        <v>366</v>
      </c>
      <c r="D4" s="59" t="s">
        <v>238</v>
      </c>
      <c r="E4" s="60">
        <v>50841832</v>
      </c>
      <c r="F4" s="60">
        <v>80006211</v>
      </c>
      <c r="G4" s="60">
        <v>30146532</v>
      </c>
      <c r="H4" s="60">
        <v>56708729</v>
      </c>
      <c r="I4" s="60">
        <v>20695300</v>
      </c>
      <c r="J4" s="61">
        <v>23297482</v>
      </c>
    </row>
    <row r="5" spans="1:10" ht="16.5">
      <c r="A5" s="58" t="s">
        <v>239</v>
      </c>
      <c r="B5" s="62" t="s">
        <v>366</v>
      </c>
      <c r="C5" s="62" t="s">
        <v>366</v>
      </c>
      <c r="D5" s="59" t="s">
        <v>240</v>
      </c>
      <c r="E5" s="60">
        <v>9155396</v>
      </c>
      <c r="F5" s="60">
        <v>32631997</v>
      </c>
      <c r="G5" s="60">
        <v>9155396</v>
      </c>
      <c r="H5" s="60">
        <v>32631997</v>
      </c>
      <c r="I5" s="60">
        <v>0</v>
      </c>
      <c r="J5" s="61">
        <v>0</v>
      </c>
    </row>
    <row r="6" spans="1:10" ht="16.5">
      <c r="A6" s="58" t="s">
        <v>239</v>
      </c>
      <c r="B6" s="62" t="s">
        <v>241</v>
      </c>
      <c r="C6" s="62" t="s">
        <v>366</v>
      </c>
      <c r="D6" s="59" t="s">
        <v>242</v>
      </c>
      <c r="E6" s="60">
        <v>60140</v>
      </c>
      <c r="F6" s="60">
        <v>60140</v>
      </c>
      <c r="G6" s="60">
        <v>60140</v>
      </c>
      <c r="H6" s="60">
        <v>60140</v>
      </c>
      <c r="I6" s="60">
        <v>0</v>
      </c>
      <c r="J6" s="61">
        <v>0</v>
      </c>
    </row>
    <row r="7" spans="1:10" ht="16.5">
      <c r="A7" s="58" t="s">
        <v>239</v>
      </c>
      <c r="B7" s="62" t="s">
        <v>241</v>
      </c>
      <c r="C7" s="62" t="s">
        <v>239</v>
      </c>
      <c r="D7" s="59" t="s">
        <v>243</v>
      </c>
      <c r="E7" s="60">
        <v>0</v>
      </c>
      <c r="F7" s="60">
        <v>0</v>
      </c>
      <c r="G7" s="60">
        <v>0</v>
      </c>
      <c r="H7" s="60">
        <v>0</v>
      </c>
      <c r="I7" s="60">
        <v>0</v>
      </c>
      <c r="J7" s="61">
        <v>0</v>
      </c>
    </row>
    <row r="8" spans="1:10" ht="16.5">
      <c r="A8" s="58" t="s">
        <v>239</v>
      </c>
      <c r="B8" s="62" t="s">
        <v>241</v>
      </c>
      <c r="C8" s="62" t="s">
        <v>241</v>
      </c>
      <c r="D8" s="59" t="s">
        <v>388</v>
      </c>
      <c r="E8" s="60">
        <v>60140</v>
      </c>
      <c r="F8" s="60">
        <v>60140</v>
      </c>
      <c r="G8" s="60">
        <v>60140</v>
      </c>
      <c r="H8" s="60">
        <v>60140</v>
      </c>
      <c r="I8" s="60">
        <v>0</v>
      </c>
      <c r="J8" s="61">
        <v>0</v>
      </c>
    </row>
    <row r="9" spans="1:10" ht="16.5">
      <c r="A9" s="58" t="s">
        <v>239</v>
      </c>
      <c r="B9" s="62" t="s">
        <v>244</v>
      </c>
      <c r="C9" s="62" t="s">
        <v>366</v>
      </c>
      <c r="D9" s="59" t="s">
        <v>245</v>
      </c>
      <c r="E9" s="60">
        <v>5592</v>
      </c>
      <c r="F9" s="60">
        <v>59724</v>
      </c>
      <c r="G9" s="60">
        <v>5592</v>
      </c>
      <c r="H9" s="60">
        <v>59724</v>
      </c>
      <c r="I9" s="60">
        <v>0</v>
      </c>
      <c r="J9" s="61">
        <v>0</v>
      </c>
    </row>
    <row r="10" spans="1:10" ht="16.5">
      <c r="A10" s="58" t="s">
        <v>239</v>
      </c>
      <c r="B10" s="62" t="s">
        <v>244</v>
      </c>
      <c r="C10" s="62" t="s">
        <v>239</v>
      </c>
      <c r="D10" s="59" t="s">
        <v>246</v>
      </c>
      <c r="E10" s="60">
        <v>5592</v>
      </c>
      <c r="F10" s="60">
        <v>59724</v>
      </c>
      <c r="G10" s="60">
        <v>5592</v>
      </c>
      <c r="H10" s="60">
        <v>59724</v>
      </c>
      <c r="I10" s="60">
        <v>0</v>
      </c>
      <c r="J10" s="61">
        <v>0</v>
      </c>
    </row>
    <row r="11" spans="1:10" ht="16.5">
      <c r="A11" s="58" t="s">
        <v>239</v>
      </c>
      <c r="B11" s="62" t="s">
        <v>247</v>
      </c>
      <c r="C11" s="62" t="s">
        <v>366</v>
      </c>
      <c r="D11" s="59" t="s">
        <v>248</v>
      </c>
      <c r="E11" s="60">
        <v>12067</v>
      </c>
      <c r="F11" s="60">
        <v>33020</v>
      </c>
      <c r="G11" s="60">
        <v>12067</v>
      </c>
      <c r="H11" s="60">
        <v>33020</v>
      </c>
      <c r="I11" s="60">
        <v>0</v>
      </c>
      <c r="J11" s="61">
        <v>0</v>
      </c>
    </row>
    <row r="12" spans="1:10" ht="16.5">
      <c r="A12" s="58" t="s">
        <v>239</v>
      </c>
      <c r="B12" s="62" t="s">
        <v>247</v>
      </c>
      <c r="C12" s="62" t="s">
        <v>239</v>
      </c>
      <c r="D12" s="59" t="s">
        <v>249</v>
      </c>
      <c r="E12" s="60">
        <v>12067</v>
      </c>
      <c r="F12" s="60">
        <v>33020</v>
      </c>
      <c r="G12" s="60">
        <v>12067</v>
      </c>
      <c r="H12" s="60">
        <v>33020</v>
      </c>
      <c r="I12" s="60">
        <v>0</v>
      </c>
      <c r="J12" s="61">
        <v>0</v>
      </c>
    </row>
    <row r="13" spans="1:10" ht="16.5">
      <c r="A13" s="58" t="s">
        <v>239</v>
      </c>
      <c r="B13" s="62" t="s">
        <v>250</v>
      </c>
      <c r="C13" s="62" t="s">
        <v>366</v>
      </c>
      <c r="D13" s="59" t="s">
        <v>251</v>
      </c>
      <c r="E13" s="60">
        <v>34247</v>
      </c>
      <c r="F13" s="60">
        <v>92026</v>
      </c>
      <c r="G13" s="60">
        <v>34247</v>
      </c>
      <c r="H13" s="60">
        <v>92026</v>
      </c>
      <c r="I13" s="60">
        <v>0</v>
      </c>
      <c r="J13" s="61">
        <v>0</v>
      </c>
    </row>
    <row r="14" spans="1:10" ht="16.5">
      <c r="A14" s="58" t="s">
        <v>239</v>
      </c>
      <c r="B14" s="62" t="s">
        <v>250</v>
      </c>
      <c r="C14" s="62" t="s">
        <v>239</v>
      </c>
      <c r="D14" s="59" t="s">
        <v>252</v>
      </c>
      <c r="E14" s="60">
        <v>34247</v>
      </c>
      <c r="F14" s="60">
        <v>92026</v>
      </c>
      <c r="G14" s="60">
        <v>34247</v>
      </c>
      <c r="H14" s="60">
        <v>92026</v>
      </c>
      <c r="I14" s="60">
        <v>0</v>
      </c>
      <c r="J14" s="61">
        <v>0</v>
      </c>
    </row>
    <row r="15" spans="1:10" ht="16.5">
      <c r="A15" s="58" t="s">
        <v>239</v>
      </c>
      <c r="B15" s="62" t="s">
        <v>253</v>
      </c>
      <c r="C15" s="62" t="s">
        <v>366</v>
      </c>
      <c r="D15" s="59" t="s">
        <v>254</v>
      </c>
      <c r="E15" s="60">
        <v>14350</v>
      </c>
      <c r="F15" s="60">
        <v>49662</v>
      </c>
      <c r="G15" s="60">
        <v>14350</v>
      </c>
      <c r="H15" s="60">
        <v>49662</v>
      </c>
      <c r="I15" s="60">
        <v>0</v>
      </c>
      <c r="J15" s="61">
        <v>0</v>
      </c>
    </row>
    <row r="16" spans="1:10" ht="16.5">
      <c r="A16" s="58" t="s">
        <v>239</v>
      </c>
      <c r="B16" s="62" t="s">
        <v>253</v>
      </c>
      <c r="C16" s="62" t="s">
        <v>239</v>
      </c>
      <c r="D16" s="59" t="s">
        <v>255</v>
      </c>
      <c r="E16" s="60">
        <v>14350</v>
      </c>
      <c r="F16" s="60">
        <v>49662</v>
      </c>
      <c r="G16" s="60">
        <v>14350</v>
      </c>
      <c r="H16" s="60">
        <v>49662</v>
      </c>
      <c r="I16" s="60">
        <v>0</v>
      </c>
      <c r="J16" s="61">
        <v>0</v>
      </c>
    </row>
    <row r="17" spans="1:10" ht="16.5">
      <c r="A17" s="58" t="s">
        <v>239</v>
      </c>
      <c r="B17" s="62" t="s">
        <v>256</v>
      </c>
      <c r="C17" s="62" t="s">
        <v>366</v>
      </c>
      <c r="D17" s="59" t="s">
        <v>257</v>
      </c>
      <c r="E17" s="60">
        <v>9029000</v>
      </c>
      <c r="F17" s="60">
        <v>32337425</v>
      </c>
      <c r="G17" s="60">
        <v>9029000</v>
      </c>
      <c r="H17" s="60">
        <v>32337425</v>
      </c>
      <c r="I17" s="60">
        <v>0</v>
      </c>
      <c r="J17" s="61">
        <v>0</v>
      </c>
    </row>
    <row r="18" spans="1:10" ht="16.5">
      <c r="A18" s="58" t="s">
        <v>239</v>
      </c>
      <c r="B18" s="62" t="s">
        <v>256</v>
      </c>
      <c r="C18" s="62" t="s">
        <v>239</v>
      </c>
      <c r="D18" s="59" t="s">
        <v>258</v>
      </c>
      <c r="E18" s="60">
        <v>9029000</v>
      </c>
      <c r="F18" s="60">
        <v>32337425</v>
      </c>
      <c r="G18" s="60">
        <v>9029000</v>
      </c>
      <c r="H18" s="60">
        <v>32337425</v>
      </c>
      <c r="I18" s="60">
        <v>0</v>
      </c>
      <c r="J18" s="61">
        <v>0</v>
      </c>
    </row>
    <row r="19" spans="1:10" ht="16.5">
      <c r="A19" s="58" t="s">
        <v>259</v>
      </c>
      <c r="B19" s="62" t="s">
        <v>366</v>
      </c>
      <c r="C19" s="62" t="s">
        <v>366</v>
      </c>
      <c r="D19" s="59" t="s">
        <v>260</v>
      </c>
      <c r="E19" s="60">
        <v>8977</v>
      </c>
      <c r="F19" s="60">
        <v>15616</v>
      </c>
      <c r="G19" s="60">
        <v>8977</v>
      </c>
      <c r="H19" s="60">
        <v>15616</v>
      </c>
      <c r="I19" s="60">
        <v>0</v>
      </c>
      <c r="J19" s="61">
        <v>0</v>
      </c>
    </row>
    <row r="20" spans="1:10" ht="16.5">
      <c r="A20" s="58" t="s">
        <v>259</v>
      </c>
      <c r="B20" s="62" t="s">
        <v>239</v>
      </c>
      <c r="C20" s="62" t="s">
        <v>366</v>
      </c>
      <c r="D20" s="59" t="s">
        <v>261</v>
      </c>
      <c r="E20" s="60">
        <v>8977</v>
      </c>
      <c r="F20" s="60">
        <v>15616</v>
      </c>
      <c r="G20" s="60">
        <v>8977</v>
      </c>
      <c r="H20" s="60">
        <v>15616</v>
      </c>
      <c r="I20" s="60">
        <v>0</v>
      </c>
      <c r="J20" s="61">
        <v>0</v>
      </c>
    </row>
    <row r="21" spans="1:10" ht="16.5">
      <c r="A21" s="58" t="s">
        <v>259</v>
      </c>
      <c r="B21" s="62" t="s">
        <v>239</v>
      </c>
      <c r="C21" s="62" t="s">
        <v>239</v>
      </c>
      <c r="D21" s="59" t="s">
        <v>262</v>
      </c>
      <c r="E21" s="60">
        <v>8977</v>
      </c>
      <c r="F21" s="60">
        <v>15616</v>
      </c>
      <c r="G21" s="60">
        <v>8977</v>
      </c>
      <c r="H21" s="60">
        <v>15616</v>
      </c>
      <c r="I21" s="60">
        <v>0</v>
      </c>
      <c r="J21" s="61">
        <v>0</v>
      </c>
    </row>
    <row r="22" spans="1:10" ht="16.5">
      <c r="A22" s="58" t="s">
        <v>263</v>
      </c>
      <c r="B22" s="62" t="s">
        <v>366</v>
      </c>
      <c r="C22" s="62" t="s">
        <v>366</v>
      </c>
      <c r="D22" s="59" t="s">
        <v>264</v>
      </c>
      <c r="E22" s="60">
        <v>1501608</v>
      </c>
      <c r="F22" s="60">
        <v>2301826</v>
      </c>
      <c r="G22" s="60">
        <v>1501608</v>
      </c>
      <c r="H22" s="60">
        <v>2301826</v>
      </c>
      <c r="I22" s="60">
        <v>0</v>
      </c>
      <c r="J22" s="61">
        <v>0</v>
      </c>
    </row>
    <row r="23" spans="1:10" ht="16.5">
      <c r="A23" s="58" t="s">
        <v>263</v>
      </c>
      <c r="B23" s="62" t="s">
        <v>239</v>
      </c>
      <c r="C23" s="62" t="s">
        <v>366</v>
      </c>
      <c r="D23" s="59" t="s">
        <v>265</v>
      </c>
      <c r="E23" s="60">
        <v>11200</v>
      </c>
      <c r="F23" s="60">
        <v>23500</v>
      </c>
      <c r="G23" s="60">
        <v>11200</v>
      </c>
      <c r="H23" s="60">
        <v>23500</v>
      </c>
      <c r="I23" s="60">
        <v>0</v>
      </c>
      <c r="J23" s="61">
        <v>0</v>
      </c>
    </row>
    <row r="24" spans="1:10" ht="16.5">
      <c r="A24" s="58" t="s">
        <v>263</v>
      </c>
      <c r="B24" s="62" t="s">
        <v>239</v>
      </c>
      <c r="C24" s="62" t="s">
        <v>241</v>
      </c>
      <c r="D24" s="59" t="s">
        <v>266</v>
      </c>
      <c r="E24" s="60">
        <v>11200</v>
      </c>
      <c r="F24" s="60">
        <v>23500</v>
      </c>
      <c r="G24" s="60">
        <v>11200</v>
      </c>
      <c r="H24" s="60">
        <v>23500</v>
      </c>
      <c r="I24" s="60">
        <v>0</v>
      </c>
      <c r="J24" s="61">
        <v>0</v>
      </c>
    </row>
    <row r="25" spans="1:10" ht="16.5">
      <c r="A25" s="58" t="s">
        <v>263</v>
      </c>
      <c r="B25" s="62" t="s">
        <v>267</v>
      </c>
      <c r="C25" s="62" t="s">
        <v>366</v>
      </c>
      <c r="D25" s="59" t="s">
        <v>268</v>
      </c>
      <c r="E25" s="60">
        <v>1490408</v>
      </c>
      <c r="F25" s="60">
        <v>2278326</v>
      </c>
      <c r="G25" s="60">
        <v>1490408</v>
      </c>
      <c r="H25" s="60">
        <v>2278326</v>
      </c>
      <c r="I25" s="60">
        <v>0</v>
      </c>
      <c r="J25" s="61">
        <v>0</v>
      </c>
    </row>
    <row r="26" spans="1:10" ht="16.5">
      <c r="A26" s="58" t="s">
        <v>263</v>
      </c>
      <c r="B26" s="62" t="s">
        <v>267</v>
      </c>
      <c r="C26" s="62" t="s">
        <v>267</v>
      </c>
      <c r="D26" s="59" t="s">
        <v>269</v>
      </c>
      <c r="E26" s="60">
        <v>2300</v>
      </c>
      <c r="F26" s="60">
        <v>4000</v>
      </c>
      <c r="G26" s="60">
        <v>2300</v>
      </c>
      <c r="H26" s="60">
        <v>4000</v>
      </c>
      <c r="I26" s="60">
        <v>0</v>
      </c>
      <c r="J26" s="61">
        <v>0</v>
      </c>
    </row>
    <row r="27" spans="1:10" ht="16.5">
      <c r="A27" s="58" t="s">
        <v>263</v>
      </c>
      <c r="B27" s="62" t="s">
        <v>267</v>
      </c>
      <c r="C27" s="62" t="s">
        <v>270</v>
      </c>
      <c r="D27" s="59" t="s">
        <v>271</v>
      </c>
      <c r="E27" s="60">
        <v>1233000</v>
      </c>
      <c r="F27" s="60">
        <v>1975470</v>
      </c>
      <c r="G27" s="60">
        <v>1233000</v>
      </c>
      <c r="H27" s="60">
        <v>1975470</v>
      </c>
      <c r="I27" s="60">
        <v>0</v>
      </c>
      <c r="J27" s="61">
        <v>0</v>
      </c>
    </row>
    <row r="28" spans="1:10" ht="16.5">
      <c r="A28" s="58" t="s">
        <v>263</v>
      </c>
      <c r="B28" s="62" t="s">
        <v>267</v>
      </c>
      <c r="C28" s="62" t="s">
        <v>272</v>
      </c>
      <c r="D28" s="59" t="s">
        <v>273</v>
      </c>
      <c r="E28" s="60">
        <v>255108</v>
      </c>
      <c r="F28" s="60">
        <v>298856</v>
      </c>
      <c r="G28" s="60">
        <v>255108</v>
      </c>
      <c r="H28" s="60">
        <v>298856</v>
      </c>
      <c r="I28" s="60">
        <v>0</v>
      </c>
      <c r="J28" s="61">
        <v>0</v>
      </c>
    </row>
    <row r="29" spans="1:10" ht="16.5">
      <c r="A29" s="58" t="s">
        <v>274</v>
      </c>
      <c r="B29" s="62" t="s">
        <v>366</v>
      </c>
      <c r="C29" s="62" t="s">
        <v>366</v>
      </c>
      <c r="D29" s="59" t="s">
        <v>275</v>
      </c>
      <c r="E29" s="60">
        <v>81460</v>
      </c>
      <c r="F29" s="60">
        <v>270824</v>
      </c>
      <c r="G29" s="60">
        <v>81460</v>
      </c>
      <c r="H29" s="60">
        <v>270824</v>
      </c>
      <c r="I29" s="60">
        <v>0</v>
      </c>
      <c r="J29" s="61">
        <v>0</v>
      </c>
    </row>
    <row r="30" spans="1:10" ht="16.5">
      <c r="A30" s="58" t="s">
        <v>274</v>
      </c>
      <c r="B30" s="62" t="s">
        <v>239</v>
      </c>
      <c r="C30" s="62" t="s">
        <v>366</v>
      </c>
      <c r="D30" s="59" t="s">
        <v>276</v>
      </c>
      <c r="E30" s="60">
        <v>81460</v>
      </c>
      <c r="F30" s="60">
        <v>269919</v>
      </c>
      <c r="G30" s="60">
        <v>81460</v>
      </c>
      <c r="H30" s="60">
        <v>269919</v>
      </c>
      <c r="I30" s="60">
        <v>0</v>
      </c>
      <c r="J30" s="61">
        <v>0</v>
      </c>
    </row>
    <row r="31" spans="1:10" ht="16.5">
      <c r="A31" s="58" t="s">
        <v>274</v>
      </c>
      <c r="B31" s="62" t="s">
        <v>239</v>
      </c>
      <c r="C31" s="62" t="s">
        <v>239</v>
      </c>
      <c r="D31" s="59" t="s">
        <v>367</v>
      </c>
      <c r="E31" s="60">
        <v>0</v>
      </c>
      <c r="F31" s="60">
        <v>0</v>
      </c>
      <c r="G31" s="60">
        <v>0</v>
      </c>
      <c r="H31" s="60">
        <v>0</v>
      </c>
      <c r="I31" s="60">
        <v>0</v>
      </c>
      <c r="J31" s="61">
        <v>0</v>
      </c>
    </row>
    <row r="32" spans="1:10" ht="16.5">
      <c r="A32" s="58" t="s">
        <v>274</v>
      </c>
      <c r="B32" s="62" t="s">
        <v>239</v>
      </c>
      <c r="C32" s="62" t="s">
        <v>267</v>
      </c>
      <c r="D32" s="59" t="s">
        <v>277</v>
      </c>
      <c r="E32" s="60">
        <v>81460</v>
      </c>
      <c r="F32" s="60">
        <v>269919</v>
      </c>
      <c r="G32" s="60">
        <v>81460</v>
      </c>
      <c r="H32" s="60">
        <v>269919</v>
      </c>
      <c r="I32" s="60">
        <v>0</v>
      </c>
      <c r="J32" s="61">
        <v>0</v>
      </c>
    </row>
    <row r="33" spans="1:10" ht="16.5">
      <c r="A33" s="58" t="s">
        <v>274</v>
      </c>
      <c r="B33" s="62" t="s">
        <v>263</v>
      </c>
      <c r="C33" s="62" t="s">
        <v>366</v>
      </c>
      <c r="D33" s="59" t="s">
        <v>278</v>
      </c>
      <c r="E33" s="60">
        <v>0</v>
      </c>
      <c r="F33" s="60">
        <v>905</v>
      </c>
      <c r="G33" s="60">
        <v>0</v>
      </c>
      <c r="H33" s="60">
        <v>905</v>
      </c>
      <c r="I33" s="60">
        <v>0</v>
      </c>
      <c r="J33" s="61">
        <v>0</v>
      </c>
    </row>
    <row r="34" spans="1:10" ht="16.5">
      <c r="A34" s="58" t="s">
        <v>274</v>
      </c>
      <c r="B34" s="62" t="s">
        <v>263</v>
      </c>
      <c r="C34" s="62" t="s">
        <v>239</v>
      </c>
      <c r="D34" s="59" t="s">
        <v>279</v>
      </c>
      <c r="E34" s="60">
        <v>0</v>
      </c>
      <c r="F34" s="60">
        <v>905</v>
      </c>
      <c r="G34" s="60">
        <v>0</v>
      </c>
      <c r="H34" s="60">
        <v>905</v>
      </c>
      <c r="I34" s="60">
        <v>0</v>
      </c>
      <c r="J34" s="61">
        <v>0</v>
      </c>
    </row>
    <row r="35" spans="1:10" ht="16.5">
      <c r="A35" s="58" t="s">
        <v>280</v>
      </c>
      <c r="B35" s="62" t="s">
        <v>366</v>
      </c>
      <c r="C35" s="62" t="s">
        <v>366</v>
      </c>
      <c r="D35" s="59" t="s">
        <v>281</v>
      </c>
      <c r="E35" s="60">
        <v>39311400</v>
      </c>
      <c r="F35" s="60">
        <v>43911553</v>
      </c>
      <c r="G35" s="60">
        <v>18616100</v>
      </c>
      <c r="H35" s="60">
        <v>20614071</v>
      </c>
      <c r="I35" s="60">
        <v>20695300</v>
      </c>
      <c r="J35" s="61">
        <v>23297482</v>
      </c>
    </row>
    <row r="36" spans="1:10" ht="16.5">
      <c r="A36" s="58" t="s">
        <v>280</v>
      </c>
      <c r="B36" s="62" t="s">
        <v>239</v>
      </c>
      <c r="C36" s="62" t="s">
        <v>366</v>
      </c>
      <c r="D36" s="59" t="s">
        <v>282</v>
      </c>
      <c r="E36" s="60">
        <v>39311400</v>
      </c>
      <c r="F36" s="60">
        <v>43911553</v>
      </c>
      <c r="G36" s="60">
        <v>18616100</v>
      </c>
      <c r="H36" s="60">
        <v>20614071</v>
      </c>
      <c r="I36" s="60">
        <v>20695300</v>
      </c>
      <c r="J36" s="61">
        <v>23297482</v>
      </c>
    </row>
    <row r="37" spans="1:10" ht="16.5">
      <c r="A37" s="58" t="s">
        <v>280</v>
      </c>
      <c r="B37" s="62" t="s">
        <v>239</v>
      </c>
      <c r="C37" s="62" t="s">
        <v>239</v>
      </c>
      <c r="D37" s="59" t="s">
        <v>283</v>
      </c>
      <c r="E37" s="60">
        <v>0</v>
      </c>
      <c r="F37" s="60">
        <v>0</v>
      </c>
      <c r="G37" s="60">
        <v>0</v>
      </c>
      <c r="H37" s="60">
        <v>0</v>
      </c>
      <c r="I37" s="60">
        <v>0</v>
      </c>
      <c r="J37" s="61">
        <v>0</v>
      </c>
    </row>
    <row r="38" spans="1:10" ht="16.5">
      <c r="A38" s="58" t="s">
        <v>280</v>
      </c>
      <c r="B38" s="62" t="s">
        <v>239</v>
      </c>
      <c r="C38" s="62" t="s">
        <v>241</v>
      </c>
      <c r="D38" s="59" t="s">
        <v>284</v>
      </c>
      <c r="E38" s="60">
        <v>39311400</v>
      </c>
      <c r="F38" s="60">
        <v>43911553</v>
      </c>
      <c r="G38" s="60">
        <v>18616100</v>
      </c>
      <c r="H38" s="60">
        <v>20614071</v>
      </c>
      <c r="I38" s="60">
        <v>20695300</v>
      </c>
      <c r="J38" s="61">
        <v>23297482</v>
      </c>
    </row>
    <row r="39" spans="1:10" ht="16.5">
      <c r="A39" s="58" t="s">
        <v>285</v>
      </c>
      <c r="B39" s="62" t="s">
        <v>366</v>
      </c>
      <c r="C39" s="62" t="s">
        <v>366</v>
      </c>
      <c r="D39" s="59" t="s">
        <v>286</v>
      </c>
      <c r="E39" s="60">
        <v>2000</v>
      </c>
      <c r="F39" s="60">
        <v>2000</v>
      </c>
      <c r="G39" s="60">
        <v>2000</v>
      </c>
      <c r="H39" s="60">
        <v>2000</v>
      </c>
      <c r="I39" s="60">
        <v>0</v>
      </c>
      <c r="J39" s="61">
        <v>0</v>
      </c>
    </row>
    <row r="40" spans="1:10" ht="16.5">
      <c r="A40" s="58" t="s">
        <v>285</v>
      </c>
      <c r="B40" s="62" t="s">
        <v>239</v>
      </c>
      <c r="C40" s="62" t="s">
        <v>366</v>
      </c>
      <c r="D40" s="59" t="s">
        <v>287</v>
      </c>
      <c r="E40" s="60">
        <v>2000</v>
      </c>
      <c r="F40" s="60">
        <v>2000</v>
      </c>
      <c r="G40" s="60">
        <v>2000</v>
      </c>
      <c r="H40" s="60">
        <v>2000</v>
      </c>
      <c r="I40" s="60">
        <v>0</v>
      </c>
      <c r="J40" s="61">
        <v>0</v>
      </c>
    </row>
    <row r="41" spans="1:10" ht="16.5">
      <c r="A41" s="58" t="s">
        <v>285</v>
      </c>
      <c r="B41" s="62" t="s">
        <v>239</v>
      </c>
      <c r="C41" s="62" t="s">
        <v>239</v>
      </c>
      <c r="D41" s="59" t="s">
        <v>288</v>
      </c>
      <c r="E41" s="60">
        <v>2000</v>
      </c>
      <c r="F41" s="60">
        <v>2000</v>
      </c>
      <c r="G41" s="60">
        <v>2000</v>
      </c>
      <c r="H41" s="60">
        <v>2000</v>
      </c>
      <c r="I41" s="60">
        <v>0</v>
      </c>
      <c r="J41" s="61">
        <v>0</v>
      </c>
    </row>
    <row r="42" spans="1:10" ht="16.5">
      <c r="A42" s="58" t="s">
        <v>289</v>
      </c>
      <c r="B42" s="62" t="s">
        <v>366</v>
      </c>
      <c r="C42" s="62" t="s">
        <v>366</v>
      </c>
      <c r="D42" s="59" t="s">
        <v>290</v>
      </c>
      <c r="E42" s="60">
        <v>780991</v>
      </c>
      <c r="F42" s="60">
        <v>872395</v>
      </c>
      <c r="G42" s="60">
        <v>780991</v>
      </c>
      <c r="H42" s="60">
        <v>872395</v>
      </c>
      <c r="I42" s="60">
        <v>0</v>
      </c>
      <c r="J42" s="61">
        <v>0</v>
      </c>
    </row>
    <row r="43" spans="1:10" ht="16.5">
      <c r="A43" s="58" t="s">
        <v>289</v>
      </c>
      <c r="B43" s="62" t="s">
        <v>239</v>
      </c>
      <c r="C43" s="62" t="s">
        <v>366</v>
      </c>
      <c r="D43" s="59" t="s">
        <v>291</v>
      </c>
      <c r="E43" s="60">
        <v>0</v>
      </c>
      <c r="F43" s="60">
        <v>0</v>
      </c>
      <c r="G43" s="60">
        <v>0</v>
      </c>
      <c r="H43" s="60">
        <v>0</v>
      </c>
      <c r="I43" s="60">
        <v>0</v>
      </c>
      <c r="J43" s="61">
        <v>0</v>
      </c>
    </row>
    <row r="44" spans="1:10" ht="16.5">
      <c r="A44" s="58" t="s">
        <v>289</v>
      </c>
      <c r="B44" s="62" t="s">
        <v>239</v>
      </c>
      <c r="C44" s="62" t="s">
        <v>239</v>
      </c>
      <c r="D44" s="59" t="s">
        <v>292</v>
      </c>
      <c r="E44" s="60">
        <v>0</v>
      </c>
      <c r="F44" s="60">
        <v>0</v>
      </c>
      <c r="G44" s="60">
        <v>0</v>
      </c>
      <c r="H44" s="60">
        <v>0</v>
      </c>
      <c r="I44" s="60">
        <v>0</v>
      </c>
      <c r="J44" s="61">
        <v>0</v>
      </c>
    </row>
    <row r="45" spans="1:10" ht="16.5">
      <c r="A45" s="58" t="s">
        <v>289</v>
      </c>
      <c r="B45" s="62" t="s">
        <v>241</v>
      </c>
      <c r="C45" s="62" t="s">
        <v>366</v>
      </c>
      <c r="D45" s="59" t="s">
        <v>293</v>
      </c>
      <c r="E45" s="60">
        <v>780991</v>
      </c>
      <c r="F45" s="60">
        <v>872395</v>
      </c>
      <c r="G45" s="60">
        <v>780991</v>
      </c>
      <c r="H45" s="60">
        <v>872395</v>
      </c>
      <c r="I45" s="60">
        <v>0</v>
      </c>
      <c r="J45" s="61">
        <v>0</v>
      </c>
    </row>
    <row r="46" spans="1:10" ht="16.5">
      <c r="A46" s="58" t="s">
        <v>289</v>
      </c>
      <c r="B46" s="62" t="s">
        <v>241</v>
      </c>
      <c r="C46" s="62" t="s">
        <v>239</v>
      </c>
      <c r="D46" s="59" t="s">
        <v>368</v>
      </c>
      <c r="E46" s="60">
        <v>0</v>
      </c>
      <c r="F46" s="60">
        <v>70761</v>
      </c>
      <c r="G46" s="60">
        <v>0</v>
      </c>
      <c r="H46" s="60">
        <v>70761</v>
      </c>
      <c r="I46" s="60">
        <v>0</v>
      </c>
      <c r="J46" s="61">
        <v>0</v>
      </c>
    </row>
    <row r="47" spans="1:10" ht="16.5">
      <c r="A47" s="58" t="s">
        <v>289</v>
      </c>
      <c r="B47" s="62" t="s">
        <v>241</v>
      </c>
      <c r="C47" s="62" t="s">
        <v>259</v>
      </c>
      <c r="D47" s="59" t="s">
        <v>294</v>
      </c>
      <c r="E47" s="60">
        <v>767624</v>
      </c>
      <c r="F47" s="60">
        <v>771272</v>
      </c>
      <c r="G47" s="60">
        <v>767624</v>
      </c>
      <c r="H47" s="60">
        <v>771272</v>
      </c>
      <c r="I47" s="60">
        <v>0</v>
      </c>
      <c r="J47" s="61">
        <v>0</v>
      </c>
    </row>
    <row r="48" spans="1:10" ht="16.5">
      <c r="A48" s="58" t="s">
        <v>289</v>
      </c>
      <c r="B48" s="62" t="s">
        <v>241</v>
      </c>
      <c r="C48" s="62" t="s">
        <v>285</v>
      </c>
      <c r="D48" s="59" t="s">
        <v>295</v>
      </c>
      <c r="E48" s="60">
        <v>13367</v>
      </c>
      <c r="F48" s="60">
        <v>30362</v>
      </c>
      <c r="G48" s="60">
        <v>13367</v>
      </c>
      <c r="H48" s="60">
        <v>30362</v>
      </c>
      <c r="I48" s="60">
        <v>0</v>
      </c>
      <c r="J48" s="61">
        <v>0</v>
      </c>
    </row>
    <row r="49" spans="1:10" ht="16.5">
      <c r="A49" s="58" t="s">
        <v>366</v>
      </c>
      <c r="B49" s="62" t="s">
        <v>366</v>
      </c>
      <c r="C49" s="62" t="s">
        <v>366</v>
      </c>
      <c r="D49" s="59" t="s">
        <v>296</v>
      </c>
      <c r="E49" s="60">
        <v>0</v>
      </c>
      <c r="F49" s="60">
        <v>0</v>
      </c>
      <c r="G49" s="60">
        <v>0</v>
      </c>
      <c r="H49" s="60">
        <v>0</v>
      </c>
      <c r="I49" s="60">
        <v>0</v>
      </c>
      <c r="J49" s="61">
        <v>0</v>
      </c>
    </row>
    <row r="50" spans="1:10" ht="16.5">
      <c r="A50" s="58" t="s">
        <v>366</v>
      </c>
      <c r="B50" s="62" t="s">
        <v>366</v>
      </c>
      <c r="C50" s="62" t="s">
        <v>366</v>
      </c>
      <c r="D50" s="59" t="s">
        <v>369</v>
      </c>
      <c r="E50" s="60">
        <v>1939655</v>
      </c>
      <c r="F50" s="60">
        <v>2206691</v>
      </c>
      <c r="G50" s="60">
        <v>1939655</v>
      </c>
      <c r="H50" s="60">
        <v>2206691</v>
      </c>
      <c r="I50" s="60">
        <v>0</v>
      </c>
      <c r="J50" s="61">
        <v>0</v>
      </c>
    </row>
    <row r="51" spans="1:10" ht="16.5">
      <c r="A51" s="58" t="s">
        <v>366</v>
      </c>
      <c r="B51" s="62" t="s">
        <v>366</v>
      </c>
      <c r="C51" s="62" t="s">
        <v>366</v>
      </c>
      <c r="D51" s="59" t="s">
        <v>370</v>
      </c>
      <c r="E51" s="60">
        <v>1939655</v>
      </c>
      <c r="F51" s="60">
        <v>2206691</v>
      </c>
      <c r="G51" s="60">
        <v>1939655</v>
      </c>
      <c r="H51" s="60">
        <v>2206691</v>
      </c>
      <c r="I51" s="60">
        <v>0</v>
      </c>
      <c r="J51" s="61">
        <v>0</v>
      </c>
    </row>
    <row r="52" spans="1:10" ht="16.5">
      <c r="A52" s="58" t="s">
        <v>366</v>
      </c>
      <c r="B52" s="62" t="s">
        <v>366</v>
      </c>
      <c r="C52" s="62" t="s">
        <v>366</v>
      </c>
      <c r="D52" s="59" t="s">
        <v>297</v>
      </c>
      <c r="E52" s="60">
        <v>52781487</v>
      </c>
      <c r="F52" s="60">
        <v>82212902</v>
      </c>
      <c r="G52" s="60" t="s">
        <v>366</v>
      </c>
      <c r="H52" s="60" t="s">
        <v>366</v>
      </c>
      <c r="I52" s="60" t="s">
        <v>366</v>
      </c>
      <c r="J52" s="61" t="s">
        <v>366</v>
      </c>
    </row>
  </sheetData>
  <sheetProtection/>
  <mergeCells count="4">
    <mergeCell ref="A1:D1"/>
    <mergeCell ref="E1:F1"/>
    <mergeCell ref="G1:H1"/>
    <mergeCell ref="I1:J1"/>
  </mergeCells>
  <printOptions/>
  <pageMargins left="0.7000000000000001" right="0.7000000000000001" top="0.75" bottom="0.75" header="0.30000000000000004" footer="0.30000000000000004"/>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J91"/>
  <sheetViews>
    <sheetView zoomScalePageLayoutView="0" workbookViewId="0" topLeftCell="A1">
      <selection activeCell="D5" sqref="D5"/>
    </sheetView>
  </sheetViews>
  <sheetFormatPr defaultColWidth="9.00390625" defaultRowHeight="16.5"/>
  <cols>
    <col min="1" max="1" width="4.75390625" style="58" customWidth="1"/>
    <col min="2" max="3" width="6.25390625" style="62" customWidth="1"/>
    <col min="4" max="4" width="31.875" style="59" customWidth="1"/>
    <col min="5" max="5" width="15.625" style="60" customWidth="1"/>
    <col min="6" max="6" width="14.375" style="60" customWidth="1"/>
    <col min="7" max="7" width="13.75390625" style="60" customWidth="1"/>
    <col min="8" max="8" width="13.00390625" style="60" customWidth="1"/>
    <col min="9" max="9" width="14.125" style="60" customWidth="1"/>
    <col min="10" max="10" width="15.875" style="61" customWidth="1"/>
    <col min="11" max="16384" width="9.00390625" style="63" customWidth="1"/>
  </cols>
  <sheetData>
    <row r="1" spans="1:10" s="64" customFormat="1" ht="16.5" customHeight="1">
      <c r="A1" s="115" t="s">
        <v>230</v>
      </c>
      <c r="B1" s="116"/>
      <c r="C1" s="116"/>
      <c r="D1" s="117"/>
      <c r="E1" s="118" t="s">
        <v>231</v>
      </c>
      <c r="F1" s="119"/>
      <c r="G1" s="118" t="s">
        <v>298</v>
      </c>
      <c r="H1" s="119"/>
      <c r="I1" s="118" t="s">
        <v>299</v>
      </c>
      <c r="J1" s="119"/>
    </row>
    <row r="2" spans="1:10" s="64" customFormat="1" ht="16.5" customHeight="1">
      <c r="A2" s="54" t="s">
        <v>103</v>
      </c>
      <c r="B2" s="55" t="s">
        <v>104</v>
      </c>
      <c r="C2" s="55" t="s">
        <v>105</v>
      </c>
      <c r="D2" s="56" t="s">
        <v>234</v>
      </c>
      <c r="E2" s="57" t="s">
        <v>235</v>
      </c>
      <c r="F2" s="57" t="s">
        <v>236</v>
      </c>
      <c r="G2" s="57" t="s">
        <v>235</v>
      </c>
      <c r="H2" s="57" t="s">
        <v>236</v>
      </c>
      <c r="I2" s="57" t="s">
        <v>235</v>
      </c>
      <c r="J2" s="57" t="s">
        <v>236</v>
      </c>
    </row>
    <row r="3" spans="1:10" s="64" customFormat="1" ht="15.75" customHeight="1">
      <c r="A3" s="58" t="s">
        <v>366</v>
      </c>
      <c r="B3" s="55" t="s">
        <v>366</v>
      </c>
      <c r="C3" s="55" t="s">
        <v>366</v>
      </c>
      <c r="D3" s="59" t="s">
        <v>237</v>
      </c>
      <c r="E3" s="60">
        <v>12728781</v>
      </c>
      <c r="F3" s="60">
        <v>42611745</v>
      </c>
      <c r="G3" s="60">
        <v>9922129</v>
      </c>
      <c r="H3" s="60">
        <v>38688779</v>
      </c>
      <c r="I3" s="60">
        <v>2806652</v>
      </c>
      <c r="J3" s="61">
        <v>3922966</v>
      </c>
    </row>
    <row r="4" spans="1:10" ht="16.5">
      <c r="A4" s="58" t="s">
        <v>366</v>
      </c>
      <c r="B4" s="62" t="s">
        <v>366</v>
      </c>
      <c r="C4" s="62" t="s">
        <v>366</v>
      </c>
      <c r="D4" s="59" t="s">
        <v>238</v>
      </c>
      <c r="E4" s="60">
        <v>8881582</v>
      </c>
      <c r="F4" s="60">
        <v>37377270</v>
      </c>
      <c r="G4" s="60">
        <v>8881582</v>
      </c>
      <c r="H4" s="60">
        <v>37348232</v>
      </c>
      <c r="I4" s="60">
        <v>0</v>
      </c>
      <c r="J4" s="61">
        <v>29038</v>
      </c>
    </row>
    <row r="5" spans="1:10" ht="15.75" customHeight="1">
      <c r="A5" s="58" t="s">
        <v>239</v>
      </c>
      <c r="B5" s="62" t="s">
        <v>366</v>
      </c>
      <c r="C5" s="62" t="s">
        <v>366</v>
      </c>
      <c r="D5" s="59" t="s">
        <v>300</v>
      </c>
      <c r="E5" s="60">
        <v>5827020</v>
      </c>
      <c r="F5" s="60">
        <v>24693466</v>
      </c>
      <c r="G5" s="60">
        <v>5827020</v>
      </c>
      <c r="H5" s="60">
        <v>24693466</v>
      </c>
      <c r="I5" s="60">
        <v>0</v>
      </c>
      <c r="J5" s="61">
        <v>0</v>
      </c>
    </row>
    <row r="6" spans="1:10" ht="16.5">
      <c r="A6" s="58" t="s">
        <v>239</v>
      </c>
      <c r="B6" s="62" t="s">
        <v>301</v>
      </c>
      <c r="C6" s="62" t="s">
        <v>366</v>
      </c>
      <c r="D6" s="59" t="s">
        <v>302</v>
      </c>
      <c r="E6" s="60">
        <v>1435893</v>
      </c>
      <c r="F6" s="60">
        <v>8316985</v>
      </c>
      <c r="G6" s="60">
        <v>1435893</v>
      </c>
      <c r="H6" s="60">
        <v>8316985</v>
      </c>
      <c r="I6" s="60">
        <v>0</v>
      </c>
      <c r="J6" s="61">
        <v>0</v>
      </c>
    </row>
    <row r="7" spans="1:10" ht="16.5">
      <c r="A7" s="58" t="s">
        <v>239</v>
      </c>
      <c r="B7" s="62" t="s">
        <v>301</v>
      </c>
      <c r="C7" s="62" t="s">
        <v>239</v>
      </c>
      <c r="D7" s="59" t="s">
        <v>303</v>
      </c>
      <c r="E7" s="60">
        <v>1299704</v>
      </c>
      <c r="F7" s="60">
        <v>7938577</v>
      </c>
      <c r="G7" s="60">
        <v>1299704</v>
      </c>
      <c r="H7" s="60">
        <v>7938577</v>
      </c>
      <c r="I7" s="60">
        <v>0</v>
      </c>
      <c r="J7" s="61">
        <v>0</v>
      </c>
    </row>
    <row r="8" spans="1:10" ht="16.5">
      <c r="A8" s="58" t="s">
        <v>239</v>
      </c>
      <c r="B8" s="62" t="s">
        <v>301</v>
      </c>
      <c r="C8" s="62" t="s">
        <v>241</v>
      </c>
      <c r="D8" s="59" t="s">
        <v>304</v>
      </c>
      <c r="E8" s="60">
        <v>35441</v>
      </c>
      <c r="F8" s="60">
        <v>113138</v>
      </c>
      <c r="G8" s="60">
        <v>35441</v>
      </c>
      <c r="H8" s="60">
        <v>113138</v>
      </c>
      <c r="I8" s="60">
        <v>0</v>
      </c>
      <c r="J8" s="61">
        <v>0</v>
      </c>
    </row>
    <row r="9" spans="1:10" ht="16.5">
      <c r="A9" s="58" t="s">
        <v>239</v>
      </c>
      <c r="B9" s="62" t="s">
        <v>301</v>
      </c>
      <c r="C9" s="62" t="s">
        <v>267</v>
      </c>
      <c r="D9" s="59" t="s">
        <v>305</v>
      </c>
      <c r="E9" s="60">
        <v>96658</v>
      </c>
      <c r="F9" s="60">
        <v>257132</v>
      </c>
      <c r="G9" s="60">
        <v>96658</v>
      </c>
      <c r="H9" s="60">
        <v>257132</v>
      </c>
      <c r="I9" s="60">
        <v>0</v>
      </c>
      <c r="J9" s="61">
        <v>0</v>
      </c>
    </row>
    <row r="10" spans="1:10" ht="16.5">
      <c r="A10" s="58" t="s">
        <v>239</v>
      </c>
      <c r="B10" s="62" t="s">
        <v>301</v>
      </c>
      <c r="C10" s="62" t="s">
        <v>259</v>
      </c>
      <c r="D10" s="59" t="s">
        <v>371</v>
      </c>
      <c r="E10" s="60">
        <v>0</v>
      </c>
      <c r="F10" s="60">
        <v>0</v>
      </c>
      <c r="G10" s="60">
        <v>0</v>
      </c>
      <c r="H10" s="60">
        <v>0</v>
      </c>
      <c r="I10" s="60">
        <v>0</v>
      </c>
      <c r="J10" s="61">
        <v>0</v>
      </c>
    </row>
    <row r="11" spans="1:10" ht="16.5">
      <c r="A11" s="58" t="s">
        <v>239</v>
      </c>
      <c r="B11" s="62" t="s">
        <v>301</v>
      </c>
      <c r="C11" s="62" t="s">
        <v>263</v>
      </c>
      <c r="D11" s="59" t="s">
        <v>306</v>
      </c>
      <c r="E11" s="60">
        <v>4090</v>
      </c>
      <c r="F11" s="60">
        <v>8138</v>
      </c>
      <c r="G11" s="60">
        <v>4090</v>
      </c>
      <c r="H11" s="60">
        <v>8138</v>
      </c>
      <c r="I11" s="60">
        <v>0</v>
      </c>
      <c r="J11" s="61">
        <v>0</v>
      </c>
    </row>
    <row r="12" spans="1:10" ht="16.5">
      <c r="A12" s="58" t="s">
        <v>239</v>
      </c>
      <c r="B12" s="62" t="s">
        <v>307</v>
      </c>
      <c r="C12" s="62" t="s">
        <v>366</v>
      </c>
      <c r="D12" s="59" t="s">
        <v>308</v>
      </c>
      <c r="E12" s="60">
        <v>2646320</v>
      </c>
      <c r="F12" s="60">
        <v>9099260</v>
      </c>
      <c r="G12" s="60">
        <v>2646320</v>
      </c>
      <c r="H12" s="60">
        <v>9099260</v>
      </c>
      <c r="I12" s="60">
        <v>0</v>
      </c>
      <c r="J12" s="61">
        <v>0</v>
      </c>
    </row>
    <row r="13" spans="1:10" ht="16.5">
      <c r="A13" s="58" t="s">
        <v>239</v>
      </c>
      <c r="B13" s="62" t="s">
        <v>307</v>
      </c>
      <c r="C13" s="62" t="s">
        <v>239</v>
      </c>
      <c r="D13" s="59" t="s">
        <v>303</v>
      </c>
      <c r="E13" s="60">
        <v>803420</v>
      </c>
      <c r="F13" s="60">
        <v>3355260</v>
      </c>
      <c r="G13" s="60">
        <v>803420</v>
      </c>
      <c r="H13" s="60">
        <v>3355260</v>
      </c>
      <c r="I13" s="60">
        <v>0</v>
      </c>
      <c r="J13" s="61">
        <v>0</v>
      </c>
    </row>
    <row r="14" spans="1:10" ht="16.5">
      <c r="A14" s="58" t="s">
        <v>239</v>
      </c>
      <c r="B14" s="62" t="s">
        <v>307</v>
      </c>
      <c r="C14" s="62" t="s">
        <v>241</v>
      </c>
      <c r="D14" s="59" t="s">
        <v>309</v>
      </c>
      <c r="E14" s="60">
        <v>1842900</v>
      </c>
      <c r="F14" s="60">
        <v>5744000</v>
      </c>
      <c r="G14" s="60">
        <v>1842900</v>
      </c>
      <c r="H14" s="60">
        <v>5744000</v>
      </c>
      <c r="I14" s="60">
        <v>0</v>
      </c>
      <c r="J14" s="61">
        <v>0</v>
      </c>
    </row>
    <row r="15" spans="1:10" ht="16.5">
      <c r="A15" s="58" t="s">
        <v>239</v>
      </c>
      <c r="B15" s="62" t="s">
        <v>310</v>
      </c>
      <c r="C15" s="62" t="s">
        <v>366</v>
      </c>
      <c r="D15" s="59" t="s">
        <v>311</v>
      </c>
      <c r="E15" s="60">
        <v>1741049</v>
      </c>
      <c r="F15" s="60">
        <v>7267463</v>
      </c>
      <c r="G15" s="60">
        <v>1741049</v>
      </c>
      <c r="H15" s="60">
        <v>7267463</v>
      </c>
      <c r="I15" s="60">
        <v>0</v>
      </c>
      <c r="J15" s="61">
        <v>0</v>
      </c>
    </row>
    <row r="16" spans="1:10" ht="16.5">
      <c r="A16" s="58" t="s">
        <v>239</v>
      </c>
      <c r="B16" s="62" t="s">
        <v>310</v>
      </c>
      <c r="C16" s="62" t="s">
        <v>241</v>
      </c>
      <c r="D16" s="59" t="s">
        <v>312</v>
      </c>
      <c r="E16" s="60">
        <v>1357749</v>
      </c>
      <c r="F16" s="60">
        <v>6477730</v>
      </c>
      <c r="G16" s="60">
        <v>1357749</v>
      </c>
      <c r="H16" s="60">
        <v>6477730</v>
      </c>
      <c r="I16" s="60">
        <v>0</v>
      </c>
      <c r="J16" s="61">
        <v>0</v>
      </c>
    </row>
    <row r="17" spans="1:10" ht="16.5">
      <c r="A17" s="58" t="s">
        <v>239</v>
      </c>
      <c r="B17" s="62" t="s">
        <v>310</v>
      </c>
      <c r="C17" s="62" t="s">
        <v>267</v>
      </c>
      <c r="D17" s="59" t="s">
        <v>313</v>
      </c>
      <c r="E17" s="60">
        <v>9623</v>
      </c>
      <c r="F17" s="60">
        <v>14979</v>
      </c>
      <c r="G17" s="60">
        <v>9623</v>
      </c>
      <c r="H17" s="60">
        <v>14979</v>
      </c>
      <c r="I17" s="60">
        <v>0</v>
      </c>
      <c r="J17" s="61">
        <v>0</v>
      </c>
    </row>
    <row r="18" spans="1:10" ht="16.5">
      <c r="A18" s="58" t="s">
        <v>239</v>
      </c>
      <c r="B18" s="62" t="s">
        <v>310</v>
      </c>
      <c r="C18" s="62" t="s">
        <v>259</v>
      </c>
      <c r="D18" s="59" t="s">
        <v>372</v>
      </c>
      <c r="E18" s="60">
        <v>0</v>
      </c>
      <c r="F18" s="60">
        <v>0</v>
      </c>
      <c r="G18" s="60">
        <v>0</v>
      </c>
      <c r="H18" s="60">
        <v>0</v>
      </c>
      <c r="I18" s="60">
        <v>0</v>
      </c>
      <c r="J18" s="61">
        <v>0</v>
      </c>
    </row>
    <row r="19" spans="1:10" ht="16.5">
      <c r="A19" s="58" t="s">
        <v>239</v>
      </c>
      <c r="B19" s="62" t="s">
        <v>310</v>
      </c>
      <c r="C19" s="62" t="s">
        <v>263</v>
      </c>
      <c r="D19" s="59" t="s">
        <v>314</v>
      </c>
      <c r="E19" s="60">
        <v>300847</v>
      </c>
      <c r="F19" s="60">
        <v>542001</v>
      </c>
      <c r="G19" s="60">
        <v>300847</v>
      </c>
      <c r="H19" s="60">
        <v>542001</v>
      </c>
      <c r="I19" s="60">
        <v>0</v>
      </c>
      <c r="J19" s="61">
        <v>0</v>
      </c>
    </row>
    <row r="20" spans="1:10" ht="16.5">
      <c r="A20" s="58" t="s">
        <v>239</v>
      </c>
      <c r="B20" s="62" t="s">
        <v>310</v>
      </c>
      <c r="C20" s="62" t="s">
        <v>270</v>
      </c>
      <c r="D20" s="59" t="s">
        <v>315</v>
      </c>
      <c r="E20" s="60">
        <v>72830</v>
      </c>
      <c r="F20" s="60">
        <v>232753</v>
      </c>
      <c r="G20" s="60">
        <v>72830</v>
      </c>
      <c r="H20" s="60">
        <v>232753</v>
      </c>
      <c r="I20" s="60">
        <v>0</v>
      </c>
      <c r="J20" s="61">
        <v>0</v>
      </c>
    </row>
    <row r="21" spans="1:10" ht="16.5">
      <c r="A21" s="58" t="s">
        <v>239</v>
      </c>
      <c r="B21" s="62" t="s">
        <v>373</v>
      </c>
      <c r="C21" s="62" t="s">
        <v>366</v>
      </c>
      <c r="D21" s="59" t="s">
        <v>374</v>
      </c>
      <c r="E21" s="60">
        <v>3758</v>
      </c>
      <c r="F21" s="60">
        <v>9758</v>
      </c>
      <c r="G21" s="60">
        <v>3758</v>
      </c>
      <c r="H21" s="60">
        <v>9758</v>
      </c>
      <c r="I21" s="60">
        <v>0</v>
      </c>
      <c r="J21" s="61">
        <v>0</v>
      </c>
    </row>
    <row r="22" spans="1:10" ht="16.5">
      <c r="A22" s="58" t="s">
        <v>239</v>
      </c>
      <c r="B22" s="62" t="s">
        <v>373</v>
      </c>
      <c r="C22" s="62" t="s">
        <v>241</v>
      </c>
      <c r="D22" s="59" t="s">
        <v>375</v>
      </c>
      <c r="E22" s="60">
        <v>3758</v>
      </c>
      <c r="F22" s="60">
        <v>9758</v>
      </c>
      <c r="G22" s="60">
        <v>3758</v>
      </c>
      <c r="H22" s="60">
        <v>9758</v>
      </c>
      <c r="I22" s="60">
        <v>0</v>
      </c>
      <c r="J22" s="61">
        <v>0</v>
      </c>
    </row>
    <row r="23" spans="1:10" ht="16.5">
      <c r="A23" s="58" t="s">
        <v>241</v>
      </c>
      <c r="B23" s="62" t="s">
        <v>366</v>
      </c>
      <c r="C23" s="62" t="s">
        <v>366</v>
      </c>
      <c r="D23" s="59" t="s">
        <v>316</v>
      </c>
      <c r="E23" s="60">
        <v>406624</v>
      </c>
      <c r="F23" s="60">
        <v>1353565</v>
      </c>
      <c r="G23" s="60">
        <v>406624</v>
      </c>
      <c r="H23" s="60">
        <v>1353565</v>
      </c>
      <c r="I23" s="60">
        <v>0</v>
      </c>
      <c r="J23" s="61">
        <v>0</v>
      </c>
    </row>
    <row r="24" spans="1:10" ht="16.5">
      <c r="A24" s="58" t="s">
        <v>241</v>
      </c>
      <c r="B24" s="62" t="s">
        <v>317</v>
      </c>
      <c r="C24" s="62" t="s">
        <v>366</v>
      </c>
      <c r="D24" s="59" t="s">
        <v>318</v>
      </c>
      <c r="E24" s="60">
        <v>378596</v>
      </c>
      <c r="F24" s="60">
        <v>1254831</v>
      </c>
      <c r="G24" s="60">
        <v>378596</v>
      </c>
      <c r="H24" s="60">
        <v>1254831</v>
      </c>
      <c r="I24" s="60">
        <v>0</v>
      </c>
      <c r="J24" s="61">
        <v>0</v>
      </c>
    </row>
    <row r="25" spans="1:10" ht="16.5">
      <c r="A25" s="58" t="s">
        <v>241</v>
      </c>
      <c r="B25" s="62" t="s">
        <v>317</v>
      </c>
      <c r="C25" s="62" t="s">
        <v>239</v>
      </c>
      <c r="D25" s="59" t="s">
        <v>303</v>
      </c>
      <c r="E25" s="60">
        <v>270952</v>
      </c>
      <c r="F25" s="60">
        <v>955265</v>
      </c>
      <c r="G25" s="60">
        <v>270952</v>
      </c>
      <c r="H25" s="60">
        <v>955265</v>
      </c>
      <c r="I25" s="60">
        <v>0</v>
      </c>
      <c r="J25" s="61">
        <v>0</v>
      </c>
    </row>
    <row r="26" spans="1:10" ht="16.5">
      <c r="A26" s="58" t="s">
        <v>241</v>
      </c>
      <c r="B26" s="62" t="s">
        <v>317</v>
      </c>
      <c r="C26" s="62" t="s">
        <v>241</v>
      </c>
      <c r="D26" s="59" t="s">
        <v>319</v>
      </c>
      <c r="E26" s="60">
        <v>0</v>
      </c>
      <c r="F26" s="60">
        <v>0</v>
      </c>
      <c r="G26" s="60">
        <v>0</v>
      </c>
      <c r="H26" s="60">
        <v>0</v>
      </c>
      <c r="I26" s="60">
        <v>0</v>
      </c>
      <c r="J26" s="61">
        <v>0</v>
      </c>
    </row>
    <row r="27" spans="1:10" ht="16.5">
      <c r="A27" s="58" t="s">
        <v>241</v>
      </c>
      <c r="B27" s="62" t="s">
        <v>317</v>
      </c>
      <c r="C27" s="62" t="s">
        <v>267</v>
      </c>
      <c r="D27" s="59" t="s">
        <v>320</v>
      </c>
      <c r="E27" s="60">
        <v>107644</v>
      </c>
      <c r="F27" s="60">
        <v>299566</v>
      </c>
      <c r="G27" s="60">
        <v>107644</v>
      </c>
      <c r="H27" s="60">
        <v>299566</v>
      </c>
      <c r="I27" s="60">
        <v>0</v>
      </c>
      <c r="J27" s="61">
        <v>0</v>
      </c>
    </row>
    <row r="28" spans="1:10" ht="16.5">
      <c r="A28" s="58" t="s">
        <v>241</v>
      </c>
      <c r="B28" s="62" t="s">
        <v>321</v>
      </c>
      <c r="C28" s="62" t="s">
        <v>366</v>
      </c>
      <c r="D28" s="59" t="s">
        <v>322</v>
      </c>
      <c r="E28" s="60">
        <v>28028</v>
      </c>
      <c r="F28" s="60">
        <v>98734</v>
      </c>
      <c r="G28" s="60">
        <v>28028</v>
      </c>
      <c r="H28" s="60">
        <v>98734</v>
      </c>
      <c r="I28" s="60">
        <v>0</v>
      </c>
      <c r="J28" s="61">
        <v>0</v>
      </c>
    </row>
    <row r="29" spans="1:10" ht="16.5">
      <c r="A29" s="58" t="s">
        <v>241</v>
      </c>
      <c r="B29" s="62" t="s">
        <v>321</v>
      </c>
      <c r="C29" s="62" t="s">
        <v>267</v>
      </c>
      <c r="D29" s="59" t="s">
        <v>323</v>
      </c>
      <c r="E29" s="60">
        <v>28028</v>
      </c>
      <c r="F29" s="60">
        <v>98734</v>
      </c>
      <c r="G29" s="60">
        <v>28028</v>
      </c>
      <c r="H29" s="60">
        <v>98734</v>
      </c>
      <c r="I29" s="60">
        <v>0</v>
      </c>
      <c r="J29" s="61">
        <v>0</v>
      </c>
    </row>
    <row r="30" spans="1:10" ht="16.5">
      <c r="A30" s="58" t="s">
        <v>267</v>
      </c>
      <c r="B30" s="62" t="s">
        <v>366</v>
      </c>
      <c r="C30" s="62" t="s">
        <v>366</v>
      </c>
      <c r="D30" s="59" t="s">
        <v>324</v>
      </c>
      <c r="E30" s="60">
        <v>681021</v>
      </c>
      <c r="F30" s="60">
        <v>3296401</v>
      </c>
      <c r="G30" s="60">
        <v>681021</v>
      </c>
      <c r="H30" s="60">
        <v>3267363</v>
      </c>
      <c r="I30" s="60">
        <v>0</v>
      </c>
      <c r="J30" s="61">
        <v>29038</v>
      </c>
    </row>
    <row r="31" spans="1:10" ht="16.5">
      <c r="A31" s="58" t="s">
        <v>267</v>
      </c>
      <c r="B31" s="62" t="s">
        <v>325</v>
      </c>
      <c r="C31" s="62" t="s">
        <v>366</v>
      </c>
      <c r="D31" s="59" t="s">
        <v>326</v>
      </c>
      <c r="E31" s="60">
        <v>389050</v>
      </c>
      <c r="F31" s="60">
        <v>1777429</v>
      </c>
      <c r="G31" s="60">
        <v>389050</v>
      </c>
      <c r="H31" s="60">
        <v>1748391</v>
      </c>
      <c r="I31" s="60">
        <v>0</v>
      </c>
      <c r="J31" s="61">
        <v>29038</v>
      </c>
    </row>
    <row r="32" spans="1:10" ht="16.5">
      <c r="A32" s="58" t="s">
        <v>267</v>
      </c>
      <c r="B32" s="62" t="s">
        <v>325</v>
      </c>
      <c r="C32" s="62" t="s">
        <v>241</v>
      </c>
      <c r="D32" s="59" t="s">
        <v>327</v>
      </c>
      <c r="E32" s="60">
        <v>389050</v>
      </c>
      <c r="F32" s="60">
        <v>1688179</v>
      </c>
      <c r="G32" s="60">
        <v>389050</v>
      </c>
      <c r="H32" s="60">
        <v>1659141</v>
      </c>
      <c r="I32" s="60">
        <v>0</v>
      </c>
      <c r="J32" s="61">
        <v>29038</v>
      </c>
    </row>
    <row r="33" spans="1:10" ht="16.5">
      <c r="A33" s="58" t="s">
        <v>267</v>
      </c>
      <c r="B33" s="62" t="s">
        <v>325</v>
      </c>
      <c r="C33" s="62" t="s">
        <v>267</v>
      </c>
      <c r="D33" s="59" t="s">
        <v>328</v>
      </c>
      <c r="E33" s="60">
        <v>0</v>
      </c>
      <c r="F33" s="60">
        <v>0</v>
      </c>
      <c r="G33" s="60">
        <v>0</v>
      </c>
      <c r="H33" s="60">
        <v>0</v>
      </c>
      <c r="I33" s="60">
        <v>0</v>
      </c>
      <c r="J33" s="61">
        <v>0</v>
      </c>
    </row>
    <row r="34" spans="1:10" ht="16.5">
      <c r="A34" s="58" t="s">
        <v>267</v>
      </c>
      <c r="B34" s="62" t="s">
        <v>325</v>
      </c>
      <c r="C34" s="62" t="s">
        <v>259</v>
      </c>
      <c r="D34" s="59" t="s">
        <v>329</v>
      </c>
      <c r="E34" s="60">
        <v>0</v>
      </c>
      <c r="F34" s="60">
        <v>89250</v>
      </c>
      <c r="G34" s="60">
        <v>0</v>
      </c>
      <c r="H34" s="60">
        <v>89250</v>
      </c>
      <c r="I34" s="60">
        <v>0</v>
      </c>
      <c r="J34" s="61">
        <v>0</v>
      </c>
    </row>
    <row r="35" spans="1:10" ht="16.5">
      <c r="A35" s="58" t="s">
        <v>267</v>
      </c>
      <c r="B35" s="62" t="s">
        <v>389</v>
      </c>
      <c r="C35" s="62" t="s">
        <v>366</v>
      </c>
      <c r="D35" s="59" t="s">
        <v>390</v>
      </c>
      <c r="E35" s="60">
        <v>0</v>
      </c>
      <c r="F35" s="60">
        <v>0</v>
      </c>
      <c r="G35" s="60">
        <v>0</v>
      </c>
      <c r="H35" s="60">
        <v>0</v>
      </c>
      <c r="I35" s="60">
        <v>0</v>
      </c>
      <c r="J35" s="61">
        <v>0</v>
      </c>
    </row>
    <row r="36" spans="1:10" ht="16.5">
      <c r="A36" s="58" t="s">
        <v>267</v>
      </c>
      <c r="B36" s="62" t="s">
        <v>389</v>
      </c>
      <c r="C36" s="62" t="s">
        <v>241</v>
      </c>
      <c r="D36" s="59" t="s">
        <v>391</v>
      </c>
      <c r="E36" s="60">
        <v>0</v>
      </c>
      <c r="F36" s="60">
        <v>0</v>
      </c>
      <c r="G36" s="60">
        <v>0</v>
      </c>
      <c r="H36" s="60">
        <v>0</v>
      </c>
      <c r="I36" s="60">
        <v>0</v>
      </c>
      <c r="J36" s="61">
        <v>0</v>
      </c>
    </row>
    <row r="37" spans="1:10" ht="16.5">
      <c r="A37" s="58" t="s">
        <v>267</v>
      </c>
      <c r="B37" s="62" t="s">
        <v>389</v>
      </c>
      <c r="C37" s="62" t="s">
        <v>267</v>
      </c>
      <c r="D37" s="59" t="s">
        <v>392</v>
      </c>
      <c r="E37" s="60">
        <v>0</v>
      </c>
      <c r="F37" s="60">
        <v>0</v>
      </c>
      <c r="G37" s="60">
        <v>0</v>
      </c>
      <c r="H37" s="60">
        <v>0</v>
      </c>
      <c r="I37" s="60">
        <v>0</v>
      </c>
      <c r="J37" s="61">
        <v>0</v>
      </c>
    </row>
    <row r="38" spans="1:10" ht="16.5">
      <c r="A38" s="58" t="s">
        <v>267</v>
      </c>
      <c r="B38" s="62" t="s">
        <v>330</v>
      </c>
      <c r="C38" s="62" t="s">
        <v>366</v>
      </c>
      <c r="D38" s="59" t="s">
        <v>331</v>
      </c>
      <c r="E38" s="60">
        <v>281463</v>
      </c>
      <c r="F38" s="60">
        <v>1277089</v>
      </c>
      <c r="G38" s="60">
        <v>281463</v>
      </c>
      <c r="H38" s="60">
        <v>1277089</v>
      </c>
      <c r="I38" s="60">
        <v>0</v>
      </c>
      <c r="J38" s="61">
        <v>0</v>
      </c>
    </row>
    <row r="39" spans="1:10" ht="16.5">
      <c r="A39" s="58" t="s">
        <v>267</v>
      </c>
      <c r="B39" s="62" t="s">
        <v>330</v>
      </c>
      <c r="C39" s="62" t="s">
        <v>241</v>
      </c>
      <c r="D39" s="59" t="s">
        <v>332</v>
      </c>
      <c r="E39" s="60">
        <v>281463</v>
      </c>
      <c r="F39" s="60">
        <v>1277089</v>
      </c>
      <c r="G39" s="60">
        <v>281463</v>
      </c>
      <c r="H39" s="60">
        <v>1277089</v>
      </c>
      <c r="I39" s="60">
        <v>0</v>
      </c>
      <c r="J39" s="61">
        <v>0</v>
      </c>
    </row>
    <row r="40" spans="1:10" ht="16.5">
      <c r="A40" s="58" t="s">
        <v>267</v>
      </c>
      <c r="B40" s="62" t="s">
        <v>333</v>
      </c>
      <c r="C40" s="62" t="s">
        <v>366</v>
      </c>
      <c r="D40" s="59" t="s">
        <v>334</v>
      </c>
      <c r="E40" s="60">
        <v>10508</v>
      </c>
      <c r="F40" s="60">
        <v>241883</v>
      </c>
      <c r="G40" s="60">
        <v>10508</v>
      </c>
      <c r="H40" s="60">
        <v>241883</v>
      </c>
      <c r="I40" s="60">
        <v>0</v>
      </c>
      <c r="J40" s="61">
        <v>0</v>
      </c>
    </row>
    <row r="41" spans="1:10" ht="16.5">
      <c r="A41" s="58" t="s">
        <v>267</v>
      </c>
      <c r="B41" s="62" t="s">
        <v>333</v>
      </c>
      <c r="C41" s="62" t="s">
        <v>267</v>
      </c>
      <c r="D41" s="59" t="s">
        <v>376</v>
      </c>
      <c r="E41" s="60">
        <v>0</v>
      </c>
      <c r="F41" s="60">
        <v>0</v>
      </c>
      <c r="G41" s="60">
        <v>0</v>
      </c>
      <c r="H41" s="60">
        <v>0</v>
      </c>
      <c r="I41" s="60">
        <v>0</v>
      </c>
      <c r="J41" s="61">
        <v>0</v>
      </c>
    </row>
    <row r="42" spans="1:10" ht="16.5">
      <c r="A42" s="58" t="s">
        <v>267</v>
      </c>
      <c r="B42" s="62" t="s">
        <v>333</v>
      </c>
      <c r="C42" s="62" t="s">
        <v>263</v>
      </c>
      <c r="D42" s="59" t="s">
        <v>335</v>
      </c>
      <c r="E42" s="60">
        <v>0</v>
      </c>
      <c r="F42" s="60">
        <v>213391</v>
      </c>
      <c r="G42" s="60">
        <v>0</v>
      </c>
      <c r="H42" s="60">
        <v>213391</v>
      </c>
      <c r="I42" s="60">
        <v>0</v>
      </c>
      <c r="J42" s="61">
        <v>0</v>
      </c>
    </row>
    <row r="43" spans="1:10" ht="16.5">
      <c r="A43" s="58" t="s">
        <v>267</v>
      </c>
      <c r="B43" s="62" t="s">
        <v>333</v>
      </c>
      <c r="C43" s="62" t="s">
        <v>270</v>
      </c>
      <c r="D43" s="59" t="s">
        <v>336</v>
      </c>
      <c r="E43" s="60">
        <v>10508</v>
      </c>
      <c r="F43" s="60">
        <v>28492</v>
      </c>
      <c r="G43" s="60">
        <v>10508</v>
      </c>
      <c r="H43" s="60">
        <v>28492</v>
      </c>
      <c r="I43" s="60">
        <v>0</v>
      </c>
      <c r="J43" s="61">
        <v>0</v>
      </c>
    </row>
    <row r="44" spans="1:10" ht="16.5">
      <c r="A44" s="58" t="s">
        <v>259</v>
      </c>
      <c r="B44" s="62" t="s">
        <v>366</v>
      </c>
      <c r="C44" s="62" t="s">
        <v>366</v>
      </c>
      <c r="D44" s="59" t="s">
        <v>337</v>
      </c>
      <c r="E44" s="60">
        <v>95394</v>
      </c>
      <c r="F44" s="60">
        <v>207180</v>
      </c>
      <c r="G44" s="60">
        <v>95394</v>
      </c>
      <c r="H44" s="60">
        <v>207180</v>
      </c>
      <c r="I44" s="60">
        <v>0</v>
      </c>
      <c r="J44" s="61">
        <v>0</v>
      </c>
    </row>
    <row r="45" spans="1:10" ht="16.5">
      <c r="A45" s="58" t="s">
        <v>259</v>
      </c>
      <c r="B45" s="62" t="s">
        <v>338</v>
      </c>
      <c r="C45" s="62" t="s">
        <v>366</v>
      </c>
      <c r="D45" s="59" t="s">
        <v>339</v>
      </c>
      <c r="E45" s="60">
        <v>33639</v>
      </c>
      <c r="F45" s="60">
        <v>102336</v>
      </c>
      <c r="G45" s="60">
        <v>33639</v>
      </c>
      <c r="H45" s="60">
        <v>102336</v>
      </c>
      <c r="I45" s="60">
        <v>0</v>
      </c>
      <c r="J45" s="61">
        <v>0</v>
      </c>
    </row>
    <row r="46" spans="1:10" ht="16.5">
      <c r="A46" s="58" t="s">
        <v>259</v>
      </c>
      <c r="B46" s="62" t="s">
        <v>338</v>
      </c>
      <c r="C46" s="62" t="s">
        <v>241</v>
      </c>
      <c r="D46" s="59" t="s">
        <v>340</v>
      </c>
      <c r="E46" s="60">
        <v>33639</v>
      </c>
      <c r="F46" s="60">
        <v>102336</v>
      </c>
      <c r="G46" s="60">
        <v>33639</v>
      </c>
      <c r="H46" s="60">
        <v>102336</v>
      </c>
      <c r="I46" s="60">
        <v>0</v>
      </c>
      <c r="J46" s="61">
        <v>0</v>
      </c>
    </row>
    <row r="47" spans="1:10" ht="16.5">
      <c r="A47" s="58" t="s">
        <v>259</v>
      </c>
      <c r="B47" s="62" t="s">
        <v>377</v>
      </c>
      <c r="C47" s="62" t="s">
        <v>366</v>
      </c>
      <c r="D47" s="59" t="s">
        <v>378</v>
      </c>
      <c r="E47" s="60">
        <v>0</v>
      </c>
      <c r="F47" s="60">
        <v>0</v>
      </c>
      <c r="G47" s="60">
        <v>0</v>
      </c>
      <c r="H47" s="60">
        <v>0</v>
      </c>
      <c r="I47" s="60">
        <v>0</v>
      </c>
      <c r="J47" s="61">
        <v>0</v>
      </c>
    </row>
    <row r="48" spans="1:10" ht="16.5">
      <c r="A48" s="58" t="s">
        <v>259</v>
      </c>
      <c r="B48" s="62" t="s">
        <v>377</v>
      </c>
      <c r="C48" s="62" t="s">
        <v>241</v>
      </c>
      <c r="D48" s="59" t="s">
        <v>379</v>
      </c>
      <c r="E48" s="60">
        <v>0</v>
      </c>
      <c r="F48" s="60">
        <v>0</v>
      </c>
      <c r="G48" s="60">
        <v>0</v>
      </c>
      <c r="H48" s="60">
        <v>0</v>
      </c>
      <c r="I48" s="60">
        <v>0</v>
      </c>
      <c r="J48" s="61">
        <v>0</v>
      </c>
    </row>
    <row r="49" spans="1:10" ht="16.5">
      <c r="A49" s="58" t="s">
        <v>259</v>
      </c>
      <c r="B49" s="62" t="s">
        <v>341</v>
      </c>
      <c r="C49" s="62" t="s">
        <v>366</v>
      </c>
      <c r="D49" s="59" t="s">
        <v>342</v>
      </c>
      <c r="E49" s="60">
        <v>61755</v>
      </c>
      <c r="F49" s="60">
        <v>104844</v>
      </c>
      <c r="G49" s="60">
        <v>61755</v>
      </c>
      <c r="H49" s="60">
        <v>104844</v>
      </c>
      <c r="I49" s="60">
        <v>0</v>
      </c>
      <c r="J49" s="61">
        <v>0</v>
      </c>
    </row>
    <row r="50" spans="1:10" ht="16.5">
      <c r="A50" s="58" t="s">
        <v>259</v>
      </c>
      <c r="B50" s="62" t="s">
        <v>341</v>
      </c>
      <c r="C50" s="62" t="s">
        <v>241</v>
      </c>
      <c r="D50" s="59" t="s">
        <v>343</v>
      </c>
      <c r="E50" s="60">
        <v>61755</v>
      </c>
      <c r="F50" s="60">
        <v>104844</v>
      </c>
      <c r="G50" s="60">
        <v>61755</v>
      </c>
      <c r="H50" s="60">
        <v>104844</v>
      </c>
      <c r="I50" s="60">
        <v>0</v>
      </c>
      <c r="J50" s="61">
        <v>0</v>
      </c>
    </row>
    <row r="51" spans="1:10" ht="16.5">
      <c r="A51" s="58" t="s">
        <v>263</v>
      </c>
      <c r="B51" s="62" t="s">
        <v>366</v>
      </c>
      <c r="C51" s="62" t="s">
        <v>366</v>
      </c>
      <c r="D51" s="59" t="s">
        <v>344</v>
      </c>
      <c r="E51" s="60">
        <v>1054128</v>
      </c>
      <c r="F51" s="60">
        <v>4163425</v>
      </c>
      <c r="G51" s="60">
        <v>1054128</v>
      </c>
      <c r="H51" s="60">
        <v>4163425</v>
      </c>
      <c r="I51" s="60">
        <v>0</v>
      </c>
      <c r="J51" s="61">
        <v>0</v>
      </c>
    </row>
    <row r="52" spans="1:10" ht="16.5">
      <c r="A52" s="58" t="s">
        <v>263</v>
      </c>
      <c r="B52" s="62" t="s">
        <v>345</v>
      </c>
      <c r="C52" s="62" t="s">
        <v>366</v>
      </c>
      <c r="D52" s="59" t="s">
        <v>346</v>
      </c>
      <c r="E52" s="60">
        <v>1054128</v>
      </c>
      <c r="F52" s="60">
        <v>4163425</v>
      </c>
      <c r="G52" s="60">
        <v>1054128</v>
      </c>
      <c r="H52" s="60">
        <v>4163425</v>
      </c>
      <c r="I52" s="60">
        <v>0</v>
      </c>
      <c r="J52" s="61">
        <v>0</v>
      </c>
    </row>
    <row r="53" spans="1:10" ht="16.5">
      <c r="A53" s="58" t="s">
        <v>263</v>
      </c>
      <c r="B53" s="62" t="s">
        <v>345</v>
      </c>
      <c r="C53" s="62" t="s">
        <v>239</v>
      </c>
      <c r="D53" s="59" t="s">
        <v>303</v>
      </c>
      <c r="E53" s="60">
        <v>628569</v>
      </c>
      <c r="F53" s="60">
        <v>3150523</v>
      </c>
      <c r="G53" s="60">
        <v>628569</v>
      </c>
      <c r="H53" s="60">
        <v>3150523</v>
      </c>
      <c r="I53" s="60">
        <v>0</v>
      </c>
      <c r="J53" s="61">
        <v>0</v>
      </c>
    </row>
    <row r="54" spans="1:10" ht="16.5">
      <c r="A54" s="58" t="s">
        <v>263</v>
      </c>
      <c r="B54" s="62" t="s">
        <v>345</v>
      </c>
      <c r="C54" s="62" t="s">
        <v>241</v>
      </c>
      <c r="D54" s="59" t="s">
        <v>380</v>
      </c>
      <c r="E54" s="60">
        <v>0</v>
      </c>
      <c r="F54" s="60">
        <v>0</v>
      </c>
      <c r="G54" s="60">
        <v>0</v>
      </c>
      <c r="H54" s="60">
        <v>0</v>
      </c>
      <c r="I54" s="60">
        <v>0</v>
      </c>
      <c r="J54" s="61">
        <v>0</v>
      </c>
    </row>
    <row r="55" spans="1:10" ht="16.5">
      <c r="A55" s="58" t="s">
        <v>263</v>
      </c>
      <c r="B55" s="62" t="s">
        <v>345</v>
      </c>
      <c r="C55" s="62" t="s">
        <v>267</v>
      </c>
      <c r="D55" s="59" t="s">
        <v>347</v>
      </c>
      <c r="E55" s="60">
        <v>425559</v>
      </c>
      <c r="F55" s="60">
        <v>1012902</v>
      </c>
      <c r="G55" s="60">
        <v>425559</v>
      </c>
      <c r="H55" s="60">
        <v>1012902</v>
      </c>
      <c r="I55" s="60">
        <v>0</v>
      </c>
      <c r="J55" s="61">
        <v>0</v>
      </c>
    </row>
    <row r="56" spans="1:10" ht="16.5">
      <c r="A56" s="58" t="s">
        <v>263</v>
      </c>
      <c r="B56" s="62" t="s">
        <v>381</v>
      </c>
      <c r="C56" s="62" t="s">
        <v>366</v>
      </c>
      <c r="D56" s="59" t="s">
        <v>382</v>
      </c>
      <c r="E56" s="60">
        <v>0</v>
      </c>
      <c r="F56" s="60">
        <v>0</v>
      </c>
      <c r="G56" s="60">
        <v>0</v>
      </c>
      <c r="H56" s="60">
        <v>0</v>
      </c>
      <c r="I56" s="60">
        <v>0</v>
      </c>
      <c r="J56" s="61">
        <v>0</v>
      </c>
    </row>
    <row r="57" spans="1:10" ht="16.5">
      <c r="A57" s="58" t="s">
        <v>263</v>
      </c>
      <c r="B57" s="62" t="s">
        <v>381</v>
      </c>
      <c r="C57" s="62" t="s">
        <v>241</v>
      </c>
      <c r="D57" s="59" t="s">
        <v>383</v>
      </c>
      <c r="E57" s="60">
        <v>0</v>
      </c>
      <c r="F57" s="60">
        <v>0</v>
      </c>
      <c r="G57" s="60">
        <v>0</v>
      </c>
      <c r="H57" s="60">
        <v>0</v>
      </c>
      <c r="I57" s="60">
        <v>0</v>
      </c>
      <c r="J57" s="61">
        <v>0</v>
      </c>
    </row>
    <row r="58" spans="1:10" ht="16.5">
      <c r="A58" s="58" t="s">
        <v>270</v>
      </c>
      <c r="B58" s="62" t="s">
        <v>366</v>
      </c>
      <c r="C58" s="62" t="s">
        <v>366</v>
      </c>
      <c r="D58" s="59" t="s">
        <v>348</v>
      </c>
      <c r="E58" s="60">
        <v>635395</v>
      </c>
      <c r="F58" s="60">
        <v>3481233</v>
      </c>
      <c r="G58" s="60">
        <v>635395</v>
      </c>
      <c r="H58" s="60">
        <v>3481233</v>
      </c>
      <c r="I58" s="60">
        <v>0</v>
      </c>
      <c r="J58" s="61">
        <v>0</v>
      </c>
    </row>
    <row r="59" spans="1:10" ht="16.5">
      <c r="A59" s="58" t="s">
        <v>270</v>
      </c>
      <c r="B59" s="62" t="s">
        <v>349</v>
      </c>
      <c r="C59" s="62" t="s">
        <v>366</v>
      </c>
      <c r="D59" s="59" t="s">
        <v>350</v>
      </c>
      <c r="E59" s="60">
        <v>635395</v>
      </c>
      <c r="F59" s="60">
        <v>3481233</v>
      </c>
      <c r="G59" s="60">
        <v>635395</v>
      </c>
      <c r="H59" s="60">
        <v>3481233</v>
      </c>
      <c r="I59" s="60">
        <v>0</v>
      </c>
      <c r="J59" s="61">
        <v>0</v>
      </c>
    </row>
    <row r="60" spans="1:10" ht="16.5">
      <c r="A60" s="58" t="s">
        <v>270</v>
      </c>
      <c r="B60" s="62" t="s">
        <v>349</v>
      </c>
      <c r="C60" s="62" t="s">
        <v>239</v>
      </c>
      <c r="D60" s="59" t="s">
        <v>351</v>
      </c>
      <c r="E60" s="60">
        <v>635395</v>
      </c>
      <c r="F60" s="60">
        <v>3481233</v>
      </c>
      <c r="G60" s="60">
        <v>635395</v>
      </c>
      <c r="H60" s="60">
        <v>3481233</v>
      </c>
      <c r="I60" s="60">
        <v>0</v>
      </c>
      <c r="J60" s="61">
        <v>0</v>
      </c>
    </row>
    <row r="61" spans="1:10" ht="16.5">
      <c r="A61" s="58" t="s">
        <v>272</v>
      </c>
      <c r="B61" s="62" t="s">
        <v>366</v>
      </c>
      <c r="C61" s="62" t="s">
        <v>366</v>
      </c>
      <c r="D61" s="59" t="s">
        <v>352</v>
      </c>
      <c r="E61" s="60">
        <v>182000</v>
      </c>
      <c r="F61" s="60">
        <v>182000</v>
      </c>
      <c r="G61" s="60">
        <v>182000</v>
      </c>
      <c r="H61" s="60">
        <v>182000</v>
      </c>
      <c r="I61" s="60">
        <v>0</v>
      </c>
      <c r="J61" s="61">
        <v>0</v>
      </c>
    </row>
    <row r="62" spans="1:10" ht="16.5">
      <c r="A62" s="58" t="s">
        <v>272</v>
      </c>
      <c r="B62" s="62" t="s">
        <v>353</v>
      </c>
      <c r="C62" s="62" t="s">
        <v>366</v>
      </c>
      <c r="D62" s="59" t="s">
        <v>354</v>
      </c>
      <c r="E62" s="60">
        <v>182000</v>
      </c>
      <c r="F62" s="60">
        <v>182000</v>
      </c>
      <c r="G62" s="60">
        <v>182000</v>
      </c>
      <c r="H62" s="60">
        <v>182000</v>
      </c>
      <c r="I62" s="60">
        <v>0</v>
      </c>
      <c r="J62" s="61">
        <v>0</v>
      </c>
    </row>
    <row r="63" spans="1:10" ht="16.5">
      <c r="A63" s="58" t="s">
        <v>272</v>
      </c>
      <c r="B63" s="62" t="s">
        <v>353</v>
      </c>
      <c r="C63" s="62" t="s">
        <v>239</v>
      </c>
      <c r="D63" s="59" t="s">
        <v>384</v>
      </c>
      <c r="E63" s="60">
        <v>0</v>
      </c>
      <c r="F63" s="60">
        <v>0</v>
      </c>
      <c r="G63" s="60">
        <v>0</v>
      </c>
      <c r="H63" s="60">
        <v>0</v>
      </c>
      <c r="I63" s="60">
        <v>0</v>
      </c>
      <c r="J63" s="61">
        <v>0</v>
      </c>
    </row>
    <row r="64" spans="1:10" ht="16.5">
      <c r="A64" s="58" t="s">
        <v>272</v>
      </c>
      <c r="B64" s="62" t="s">
        <v>353</v>
      </c>
      <c r="C64" s="62" t="s">
        <v>241</v>
      </c>
      <c r="D64" s="59" t="s">
        <v>355</v>
      </c>
      <c r="E64" s="60">
        <v>182000</v>
      </c>
      <c r="F64" s="60">
        <v>182000</v>
      </c>
      <c r="G64" s="60">
        <v>182000</v>
      </c>
      <c r="H64" s="60">
        <v>182000</v>
      </c>
      <c r="I64" s="60">
        <v>0</v>
      </c>
      <c r="J64" s="61">
        <v>0</v>
      </c>
    </row>
    <row r="65" spans="1:10" ht="16.5">
      <c r="A65" s="58" t="s">
        <v>366</v>
      </c>
      <c r="B65" s="62" t="s">
        <v>366</v>
      </c>
      <c r="C65" s="62" t="s">
        <v>366</v>
      </c>
      <c r="D65" s="59" t="s">
        <v>296</v>
      </c>
      <c r="E65" s="60">
        <v>3847199</v>
      </c>
      <c r="F65" s="60">
        <v>5234475</v>
      </c>
      <c r="G65" s="60">
        <v>1040547</v>
      </c>
      <c r="H65" s="60">
        <v>1340547</v>
      </c>
      <c r="I65" s="60">
        <v>2806652</v>
      </c>
      <c r="J65" s="61">
        <v>3893928</v>
      </c>
    </row>
    <row r="66" spans="1:10" ht="16.5">
      <c r="A66" s="58" t="s">
        <v>239</v>
      </c>
      <c r="B66" s="62" t="s">
        <v>366</v>
      </c>
      <c r="C66" s="62" t="s">
        <v>366</v>
      </c>
      <c r="D66" s="59" t="s">
        <v>300</v>
      </c>
      <c r="E66" s="60">
        <v>1020436</v>
      </c>
      <c r="F66" s="60">
        <v>2139932</v>
      </c>
      <c r="G66" s="60">
        <v>59181</v>
      </c>
      <c r="H66" s="60">
        <v>359181</v>
      </c>
      <c r="I66" s="60">
        <v>961255</v>
      </c>
      <c r="J66" s="61">
        <v>1780751</v>
      </c>
    </row>
    <row r="67" spans="1:10" ht="16.5">
      <c r="A67" s="58" t="s">
        <v>239</v>
      </c>
      <c r="B67" s="62" t="s">
        <v>301</v>
      </c>
      <c r="C67" s="62" t="s">
        <v>366</v>
      </c>
      <c r="D67" s="59" t="s">
        <v>302</v>
      </c>
      <c r="E67" s="60">
        <v>961255</v>
      </c>
      <c r="F67" s="60">
        <v>961255</v>
      </c>
      <c r="G67" s="60">
        <v>0</v>
      </c>
      <c r="H67" s="60">
        <v>0</v>
      </c>
      <c r="I67" s="60">
        <v>961255</v>
      </c>
      <c r="J67" s="61">
        <v>961255</v>
      </c>
    </row>
    <row r="68" spans="1:10" ht="16.5">
      <c r="A68" s="58" t="s">
        <v>239</v>
      </c>
      <c r="B68" s="62" t="s">
        <v>301</v>
      </c>
      <c r="C68" s="62" t="s">
        <v>356</v>
      </c>
      <c r="D68" s="59" t="s">
        <v>357</v>
      </c>
      <c r="E68" s="60">
        <v>961255</v>
      </c>
      <c r="F68" s="60">
        <v>961255</v>
      </c>
      <c r="G68" s="60">
        <v>0</v>
      </c>
      <c r="H68" s="60">
        <v>0</v>
      </c>
      <c r="I68" s="60">
        <v>961255</v>
      </c>
      <c r="J68" s="61">
        <v>961255</v>
      </c>
    </row>
    <row r="69" spans="1:10" ht="16.5">
      <c r="A69" s="58" t="s">
        <v>239</v>
      </c>
      <c r="B69" s="62" t="s">
        <v>307</v>
      </c>
      <c r="C69" s="62" t="s">
        <v>366</v>
      </c>
      <c r="D69" s="59" t="s">
        <v>308</v>
      </c>
      <c r="E69" s="60">
        <v>0</v>
      </c>
      <c r="F69" s="60">
        <v>300000</v>
      </c>
      <c r="G69" s="60">
        <v>0</v>
      </c>
      <c r="H69" s="60">
        <v>300000</v>
      </c>
      <c r="I69" s="60">
        <v>0</v>
      </c>
      <c r="J69" s="61">
        <v>0</v>
      </c>
    </row>
    <row r="70" spans="1:10" ht="16.5">
      <c r="A70" s="58" t="s">
        <v>239</v>
      </c>
      <c r="B70" s="62" t="s">
        <v>307</v>
      </c>
      <c r="C70" s="62" t="s">
        <v>356</v>
      </c>
      <c r="D70" s="59" t="s">
        <v>357</v>
      </c>
      <c r="E70" s="60">
        <v>0</v>
      </c>
      <c r="F70" s="60">
        <v>300000</v>
      </c>
      <c r="G70" s="60">
        <v>0</v>
      </c>
      <c r="H70" s="60">
        <v>300000</v>
      </c>
      <c r="I70" s="60">
        <v>0</v>
      </c>
      <c r="J70" s="61">
        <v>0</v>
      </c>
    </row>
    <row r="71" spans="1:10" ht="16.5">
      <c r="A71" s="58" t="s">
        <v>239</v>
      </c>
      <c r="B71" s="62" t="s">
        <v>310</v>
      </c>
      <c r="C71" s="62" t="s">
        <v>366</v>
      </c>
      <c r="D71" s="59" t="s">
        <v>311</v>
      </c>
      <c r="E71" s="60">
        <v>59181</v>
      </c>
      <c r="F71" s="60">
        <v>878677</v>
      </c>
      <c r="G71" s="60">
        <v>59181</v>
      </c>
      <c r="H71" s="60">
        <v>59181</v>
      </c>
      <c r="I71" s="60">
        <v>0</v>
      </c>
      <c r="J71" s="61">
        <v>819496</v>
      </c>
    </row>
    <row r="72" spans="1:10" ht="16.5">
      <c r="A72" s="58" t="s">
        <v>239</v>
      </c>
      <c r="B72" s="62" t="s">
        <v>310</v>
      </c>
      <c r="C72" s="62" t="s">
        <v>356</v>
      </c>
      <c r="D72" s="59" t="s">
        <v>357</v>
      </c>
      <c r="E72" s="60">
        <v>59181</v>
      </c>
      <c r="F72" s="60">
        <v>878677</v>
      </c>
      <c r="G72" s="60">
        <v>59181</v>
      </c>
      <c r="H72" s="60">
        <v>59181</v>
      </c>
      <c r="I72" s="60">
        <v>0</v>
      </c>
      <c r="J72" s="61">
        <v>819496</v>
      </c>
    </row>
    <row r="73" spans="1:10" ht="16.5">
      <c r="A73" s="58" t="s">
        <v>241</v>
      </c>
      <c r="B73" s="62" t="s">
        <v>366</v>
      </c>
      <c r="C73" s="62" t="s">
        <v>366</v>
      </c>
      <c r="D73" s="59" t="s">
        <v>316</v>
      </c>
      <c r="E73" s="60">
        <v>0</v>
      </c>
      <c r="F73" s="60">
        <v>0</v>
      </c>
      <c r="G73" s="60">
        <v>0</v>
      </c>
      <c r="H73" s="60">
        <v>0</v>
      </c>
      <c r="I73" s="60">
        <v>0</v>
      </c>
      <c r="J73" s="61">
        <v>0</v>
      </c>
    </row>
    <row r="74" spans="1:10" ht="16.5">
      <c r="A74" s="58" t="s">
        <v>241</v>
      </c>
      <c r="B74" s="62" t="s">
        <v>317</v>
      </c>
      <c r="C74" s="62" t="s">
        <v>366</v>
      </c>
      <c r="D74" s="59" t="s">
        <v>318</v>
      </c>
      <c r="E74" s="60">
        <v>0</v>
      </c>
      <c r="F74" s="60">
        <v>0</v>
      </c>
      <c r="G74" s="60">
        <v>0</v>
      </c>
      <c r="H74" s="60">
        <v>0</v>
      </c>
      <c r="I74" s="60">
        <v>0</v>
      </c>
      <c r="J74" s="61">
        <v>0</v>
      </c>
    </row>
    <row r="75" spans="1:10" ht="16.5">
      <c r="A75" s="58" t="s">
        <v>241</v>
      </c>
      <c r="B75" s="62" t="s">
        <v>317</v>
      </c>
      <c r="C75" s="62" t="s">
        <v>356</v>
      </c>
      <c r="D75" s="59" t="s">
        <v>357</v>
      </c>
      <c r="E75" s="60">
        <v>0</v>
      </c>
      <c r="F75" s="60">
        <v>0</v>
      </c>
      <c r="G75" s="60">
        <v>0</v>
      </c>
      <c r="H75" s="60">
        <v>0</v>
      </c>
      <c r="I75" s="60">
        <v>0</v>
      </c>
      <c r="J75" s="61">
        <v>0</v>
      </c>
    </row>
    <row r="76" spans="1:10" ht="16.5">
      <c r="A76" s="58" t="s">
        <v>267</v>
      </c>
      <c r="B76" s="62" t="s">
        <v>366</v>
      </c>
      <c r="C76" s="62" t="s">
        <v>366</v>
      </c>
      <c r="D76" s="59" t="s">
        <v>324</v>
      </c>
      <c r="E76" s="60">
        <v>2826763</v>
      </c>
      <c r="F76" s="60">
        <v>3094543</v>
      </c>
      <c r="G76" s="60">
        <v>981366</v>
      </c>
      <c r="H76" s="60">
        <v>981366</v>
      </c>
      <c r="I76" s="60">
        <v>1845397</v>
      </c>
      <c r="J76" s="61">
        <v>2113177</v>
      </c>
    </row>
    <row r="77" spans="1:10" ht="16.5">
      <c r="A77" s="58" t="s">
        <v>267</v>
      </c>
      <c r="B77" s="62" t="s">
        <v>333</v>
      </c>
      <c r="C77" s="62" t="s">
        <v>366</v>
      </c>
      <c r="D77" s="59" t="s">
        <v>334</v>
      </c>
      <c r="E77" s="60">
        <v>2826763</v>
      </c>
      <c r="F77" s="60">
        <v>3094543</v>
      </c>
      <c r="G77" s="60">
        <v>981366</v>
      </c>
      <c r="H77" s="60">
        <v>981366</v>
      </c>
      <c r="I77" s="60">
        <v>1845397</v>
      </c>
      <c r="J77" s="61">
        <v>2113177</v>
      </c>
    </row>
    <row r="78" spans="1:10" ht="16.5">
      <c r="A78" s="58" t="s">
        <v>267</v>
      </c>
      <c r="B78" s="62" t="s">
        <v>333</v>
      </c>
      <c r="C78" s="62" t="s">
        <v>274</v>
      </c>
      <c r="D78" s="59" t="s">
        <v>358</v>
      </c>
      <c r="E78" s="60">
        <v>2826763</v>
      </c>
      <c r="F78" s="60">
        <v>3094543</v>
      </c>
      <c r="G78" s="60">
        <v>981366</v>
      </c>
      <c r="H78" s="60">
        <v>981366</v>
      </c>
      <c r="I78" s="60">
        <v>1845397</v>
      </c>
      <c r="J78" s="61">
        <v>2113177</v>
      </c>
    </row>
    <row r="79" spans="1:10" ht="16.5">
      <c r="A79" s="58" t="s">
        <v>259</v>
      </c>
      <c r="B79" s="62" t="s">
        <v>366</v>
      </c>
      <c r="C79" s="62" t="s">
        <v>366</v>
      </c>
      <c r="D79" s="59" t="s">
        <v>337</v>
      </c>
      <c r="E79" s="60">
        <v>0</v>
      </c>
      <c r="F79" s="60">
        <v>0</v>
      </c>
      <c r="G79" s="60">
        <v>0</v>
      </c>
      <c r="H79" s="60">
        <v>0</v>
      </c>
      <c r="I79" s="60">
        <v>0</v>
      </c>
      <c r="J79" s="61">
        <v>0</v>
      </c>
    </row>
    <row r="80" spans="1:10" ht="16.5">
      <c r="A80" s="58" t="s">
        <v>259</v>
      </c>
      <c r="B80" s="62" t="s">
        <v>341</v>
      </c>
      <c r="C80" s="62" t="s">
        <v>366</v>
      </c>
      <c r="D80" s="59" t="s">
        <v>342</v>
      </c>
      <c r="E80" s="60">
        <v>0</v>
      </c>
      <c r="F80" s="60">
        <v>0</v>
      </c>
      <c r="G80" s="60">
        <v>0</v>
      </c>
      <c r="H80" s="60">
        <v>0</v>
      </c>
      <c r="I80" s="60">
        <v>0</v>
      </c>
      <c r="J80" s="61">
        <v>0</v>
      </c>
    </row>
    <row r="81" spans="1:10" ht="16.5">
      <c r="A81" s="58" t="s">
        <v>259</v>
      </c>
      <c r="B81" s="62" t="s">
        <v>341</v>
      </c>
      <c r="C81" s="62" t="s">
        <v>356</v>
      </c>
      <c r="D81" s="59" t="s">
        <v>357</v>
      </c>
      <c r="E81" s="60">
        <v>0</v>
      </c>
      <c r="F81" s="60">
        <v>0</v>
      </c>
      <c r="G81" s="60">
        <v>0</v>
      </c>
      <c r="H81" s="60">
        <v>0</v>
      </c>
      <c r="I81" s="60">
        <v>0</v>
      </c>
      <c r="J81" s="61">
        <v>0</v>
      </c>
    </row>
    <row r="82" spans="1:10" ht="16.5">
      <c r="A82" s="58" t="s">
        <v>366</v>
      </c>
      <c r="B82" s="62" t="s">
        <v>366</v>
      </c>
      <c r="C82" s="62" t="s">
        <v>366</v>
      </c>
      <c r="D82" s="59" t="s">
        <v>385</v>
      </c>
      <c r="E82" s="60">
        <v>762082</v>
      </c>
      <c r="F82" s="60">
        <v>2411848</v>
      </c>
      <c r="G82" s="60">
        <v>762082</v>
      </c>
      <c r="H82" s="60">
        <v>2411848</v>
      </c>
      <c r="I82" s="60">
        <v>0</v>
      </c>
      <c r="J82" s="61">
        <v>0</v>
      </c>
    </row>
    <row r="83" spans="1:10" ht="16.5">
      <c r="A83" s="58" t="s">
        <v>366</v>
      </c>
      <c r="B83" s="62" t="s">
        <v>366</v>
      </c>
      <c r="C83" s="62" t="s">
        <v>366</v>
      </c>
      <c r="D83" s="59" t="s">
        <v>359</v>
      </c>
      <c r="E83" s="60">
        <v>761339</v>
      </c>
      <c r="F83" s="60">
        <v>1431992</v>
      </c>
      <c r="G83" s="60">
        <v>761339</v>
      </c>
      <c r="H83" s="60">
        <v>1431992</v>
      </c>
      <c r="I83" s="60">
        <v>0</v>
      </c>
      <c r="J83" s="61">
        <v>0</v>
      </c>
    </row>
    <row r="84" spans="1:10" ht="16.5">
      <c r="A84" s="58" t="s">
        <v>366</v>
      </c>
      <c r="B84" s="62" t="s">
        <v>366</v>
      </c>
      <c r="C84" s="62" t="s">
        <v>366</v>
      </c>
      <c r="D84" s="59" t="s">
        <v>386</v>
      </c>
      <c r="E84" s="60">
        <v>743</v>
      </c>
      <c r="F84" s="60">
        <v>979856</v>
      </c>
      <c r="G84" s="60">
        <v>743</v>
      </c>
      <c r="H84" s="60">
        <v>979856</v>
      </c>
      <c r="I84" s="60">
        <v>0</v>
      </c>
      <c r="J84" s="61">
        <v>0</v>
      </c>
    </row>
    <row r="85" spans="1:10" ht="16.5">
      <c r="A85" s="58" t="s">
        <v>366</v>
      </c>
      <c r="B85" s="62" t="s">
        <v>366</v>
      </c>
      <c r="C85" s="62" t="s">
        <v>366</v>
      </c>
      <c r="D85" s="59" t="s">
        <v>360</v>
      </c>
      <c r="E85" s="60">
        <v>13490863</v>
      </c>
      <c r="F85" s="60">
        <v>45023593</v>
      </c>
      <c r="G85" s="60" t="s">
        <v>366</v>
      </c>
      <c r="H85" s="60" t="s">
        <v>366</v>
      </c>
      <c r="I85" s="60" t="s">
        <v>366</v>
      </c>
      <c r="J85" s="61" t="s">
        <v>366</v>
      </c>
    </row>
    <row r="86" spans="1:10" ht="16.5">
      <c r="A86" s="58" t="s">
        <v>366</v>
      </c>
      <c r="B86" s="62" t="s">
        <v>366</v>
      </c>
      <c r="C86" s="62" t="s">
        <v>366</v>
      </c>
      <c r="D86" s="59" t="s">
        <v>366</v>
      </c>
      <c r="E86" s="60" t="s">
        <v>366</v>
      </c>
      <c r="F86" s="60" t="s">
        <v>366</v>
      </c>
      <c r="G86" s="60" t="s">
        <v>366</v>
      </c>
      <c r="H86" s="60" t="s">
        <v>366</v>
      </c>
      <c r="I86" s="60" t="s">
        <v>366</v>
      </c>
      <c r="J86" s="61" t="s">
        <v>366</v>
      </c>
    </row>
    <row r="87" spans="1:10" ht="16.5">
      <c r="A87" s="58" t="s">
        <v>366</v>
      </c>
      <c r="B87" s="62" t="s">
        <v>366</v>
      </c>
      <c r="C87" s="62" t="s">
        <v>366</v>
      </c>
      <c r="D87" s="59" t="s">
        <v>361</v>
      </c>
      <c r="E87" s="60">
        <v>152280868</v>
      </c>
      <c r="F87" s="60" t="s">
        <v>366</v>
      </c>
      <c r="G87" s="60" t="s">
        <v>366</v>
      </c>
      <c r="H87" s="60" t="s">
        <v>366</v>
      </c>
      <c r="I87" s="60" t="s">
        <v>366</v>
      </c>
      <c r="J87" s="61" t="s">
        <v>366</v>
      </c>
    </row>
    <row r="88" spans="1:10" ht="16.5">
      <c r="A88" s="58" t="s">
        <v>366</v>
      </c>
      <c r="B88" s="62" t="s">
        <v>366</v>
      </c>
      <c r="C88" s="62" t="s">
        <v>366</v>
      </c>
      <c r="D88" s="59" t="s">
        <v>362</v>
      </c>
      <c r="E88" s="60">
        <v>191571492</v>
      </c>
      <c r="F88" s="60" t="s">
        <v>366</v>
      </c>
      <c r="G88" s="60" t="s">
        <v>366</v>
      </c>
      <c r="H88" s="60" t="s">
        <v>366</v>
      </c>
      <c r="I88" s="60" t="s">
        <v>366</v>
      </c>
      <c r="J88" s="61" t="s">
        <v>366</v>
      </c>
    </row>
    <row r="89" spans="1:10" ht="16.5">
      <c r="A89" s="58" t="s">
        <v>366</v>
      </c>
      <c r="B89" s="62" t="s">
        <v>366</v>
      </c>
      <c r="C89" s="62" t="s">
        <v>366</v>
      </c>
      <c r="D89" s="59" t="s">
        <v>363</v>
      </c>
      <c r="E89" s="60">
        <v>582852</v>
      </c>
      <c r="F89" s="60" t="s">
        <v>366</v>
      </c>
      <c r="G89" s="60" t="s">
        <v>366</v>
      </c>
      <c r="H89" s="60" t="s">
        <v>366</v>
      </c>
      <c r="I89" s="60" t="s">
        <v>366</v>
      </c>
      <c r="J89" s="61" t="s">
        <v>366</v>
      </c>
    </row>
    <row r="90" spans="1:10" ht="16.5">
      <c r="A90" s="58" t="s">
        <v>366</v>
      </c>
      <c r="B90" s="62" t="s">
        <v>366</v>
      </c>
      <c r="C90" s="62" t="s">
        <v>366</v>
      </c>
      <c r="D90" s="59" t="s">
        <v>364</v>
      </c>
      <c r="E90" s="60">
        <v>192154344</v>
      </c>
      <c r="F90" s="60" t="s">
        <v>366</v>
      </c>
      <c r="G90" s="60" t="s">
        <v>366</v>
      </c>
      <c r="H90" s="60" t="s">
        <v>366</v>
      </c>
      <c r="I90" s="60" t="s">
        <v>366</v>
      </c>
      <c r="J90" s="61" t="s">
        <v>366</v>
      </c>
    </row>
    <row r="91" spans="1:10" ht="109.5" customHeight="1">
      <c r="A91" s="120" t="s">
        <v>393</v>
      </c>
      <c r="B91" s="120" t="s">
        <v>366</v>
      </c>
      <c r="C91" s="120" t="s">
        <v>366</v>
      </c>
      <c r="D91" s="120" t="s">
        <v>366</v>
      </c>
      <c r="E91" s="120" t="s">
        <v>366</v>
      </c>
      <c r="F91" s="120" t="s">
        <v>366</v>
      </c>
      <c r="G91" s="120" t="s">
        <v>366</v>
      </c>
      <c r="H91" s="120" t="s">
        <v>366</v>
      </c>
      <c r="I91" s="120" t="s">
        <v>366</v>
      </c>
      <c r="J91" s="120" t="s">
        <v>366</v>
      </c>
    </row>
  </sheetData>
  <sheetProtection/>
  <mergeCells count="5">
    <mergeCell ref="A1:D1"/>
    <mergeCell ref="E1:F1"/>
    <mergeCell ref="G1:H1"/>
    <mergeCell ref="I1:J1"/>
    <mergeCell ref="A91:J91"/>
  </mergeCells>
  <printOptions/>
  <pageMargins left="0.7000000000000001" right="0.7000000000000001" top="0.75" bottom="0.75" header="0.30000000000000004" footer="0.30000000000000004"/>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2020-12-14T01:53:36Z</cp:lastPrinted>
  <dcterms:created xsi:type="dcterms:W3CDTF">2013-06-27T07:16:06Z</dcterms:created>
  <dcterms:modified xsi:type="dcterms:W3CDTF">2020-12-14T01:53:54Z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